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Eva Gschwind\Documents\AAA - Grosser Rat\Öffentlichkeitsarbeit\Web-Auftritt\"/>
    </mc:Choice>
  </mc:AlternateContent>
  <bookViews>
    <workbookView xWindow="0" yWindow="0" windowWidth="28800" windowHeight="12210" tabRatio="836" activeTab="2"/>
  </bookViews>
  <sheets>
    <sheet name="Steckbrief" sheetId="30" r:id="rId1"/>
    <sheet name="Zeitreihe" sheetId="29" r:id="rId2"/>
    <sheet name="Frauenanteil" sheetId="31" r:id="rId3"/>
    <sheet name="2016" sheetId="32" r:id="rId4"/>
    <sheet name="2012" sheetId="28" r:id="rId5"/>
    <sheet name="2008" sheetId="21" r:id="rId6"/>
    <sheet name="2004" sheetId="22" r:id="rId7"/>
    <sheet name="2000" sheetId="24" r:id="rId8"/>
    <sheet name="1996" sheetId="25" r:id="rId9"/>
    <sheet name="1992" sheetId="26" r:id="rId10"/>
    <sheet name="1988" sheetId="27" r:id="rId11"/>
  </sheets>
  <definedNames>
    <definedName name="_AMO_UniqueIdentifier" localSheetId="0" hidden="1">"'412351d9-5b1c-44d3-bf62-19271bd42521'"</definedName>
    <definedName name="_AMO_UniqueIdentifier" hidden="1">"'06e1ef8e-89ad-4bfc-86f8-17cc42dc1433'"</definedName>
    <definedName name="Daten2010" localSheetId="3">#REF!</definedName>
    <definedName name="Daten2010" localSheetId="2">#REF!</definedName>
    <definedName name="Daten2010" localSheetId="0">#REF!</definedName>
    <definedName name="Daten2010">#REF!</definedName>
    <definedName name="_xlnm.Print_Titles" localSheetId="2">Frauenanteil!$5:$9</definedName>
    <definedName name="_xlnm.Print_Titles" localSheetId="0">Steckbrief!$5:$8</definedName>
    <definedName name="_xlnm.Print_Titles" localSheetId="1">Zeitreihe!$5:$9</definedName>
  </definedNames>
  <calcPr calcId="162913"/>
</workbook>
</file>

<file path=xl/calcChain.xml><?xml version="1.0" encoding="utf-8"?>
<calcChain xmlns="http://schemas.openxmlformats.org/spreadsheetml/2006/main">
  <c r="K22" i="32" l="1"/>
  <c r="K21" i="32"/>
  <c r="G22" i="32"/>
  <c r="G21" i="32"/>
  <c r="L23" i="31"/>
  <c r="K23" i="31"/>
  <c r="G24" i="28" l="1"/>
  <c r="G22" i="28"/>
  <c r="G23" i="28" l="1"/>
  <c r="K24" i="32" l="1"/>
  <c r="G24" i="32"/>
  <c r="K23" i="32"/>
  <c r="G23" i="32"/>
  <c r="K20" i="32"/>
  <c r="G20" i="32"/>
  <c r="K18" i="32"/>
  <c r="G18" i="32"/>
  <c r="K17" i="32"/>
  <c r="G17" i="32"/>
  <c r="K16" i="32"/>
  <c r="G16" i="32"/>
  <c r="K15" i="32"/>
  <c r="G15" i="32"/>
  <c r="K14" i="32"/>
  <c r="G14" i="32"/>
  <c r="K13" i="32"/>
  <c r="G13" i="32"/>
  <c r="K12" i="32"/>
  <c r="G12" i="32"/>
  <c r="K11" i="32"/>
  <c r="G11" i="32"/>
  <c r="L11" i="31" l="1"/>
  <c r="L12" i="31"/>
  <c r="L13" i="31"/>
  <c r="L14" i="31"/>
  <c r="L15" i="31"/>
  <c r="L16" i="31"/>
  <c r="L17" i="31"/>
  <c r="L18" i="31"/>
  <c r="L19" i="31"/>
  <c r="L20" i="31"/>
  <c r="L21" i="31"/>
  <c r="L22" i="31"/>
  <c r="K12" i="31"/>
  <c r="K13" i="31"/>
  <c r="K14" i="31"/>
  <c r="K15" i="31"/>
  <c r="K16" i="31"/>
  <c r="K17" i="31"/>
  <c r="K18" i="31"/>
  <c r="K19" i="31"/>
  <c r="K20" i="31"/>
  <c r="K21" i="31"/>
  <c r="K22" i="31"/>
  <c r="K11" i="31"/>
  <c r="R44" i="29" l="1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G25" i="28"/>
  <c r="G21" i="28"/>
  <c r="G20" i="28"/>
  <c r="G19" i="28"/>
  <c r="G18" i="28"/>
  <c r="G17" i="28"/>
  <c r="G16" i="28"/>
  <c r="G15" i="28"/>
  <c r="G14" i="28"/>
  <c r="G12" i="28"/>
  <c r="G13" i="28"/>
  <c r="G11" i="28"/>
</calcChain>
</file>

<file path=xl/sharedStrings.xml><?xml version="1.0" encoding="utf-8"?>
<sst xmlns="http://schemas.openxmlformats.org/spreadsheetml/2006/main" count="602" uniqueCount="120">
  <si>
    <t>…</t>
  </si>
  <si>
    <t>SD</t>
  </si>
  <si>
    <t>PdA</t>
  </si>
  <si>
    <t>LdU</t>
  </si>
  <si>
    <t>Andere</t>
  </si>
  <si>
    <t>SP</t>
  </si>
  <si>
    <t>LDP</t>
  </si>
  <si>
    <t>SVP</t>
  </si>
  <si>
    <t>Unverändert</t>
  </si>
  <si>
    <t>Kumuliert</t>
  </si>
  <si>
    <t>Panaschiert</t>
  </si>
  <si>
    <t>Parteilisten</t>
  </si>
  <si>
    <t>Stimmenzahl</t>
  </si>
  <si>
    <t>Alle</t>
  </si>
  <si>
    <t>CVP</t>
  </si>
  <si>
    <t>FDP</t>
  </si>
  <si>
    <t>t17.3.05</t>
  </si>
  <si>
    <t>VEW</t>
  </si>
  <si>
    <t>POB</t>
  </si>
  <si>
    <t>GLP</t>
  </si>
  <si>
    <t>DSP</t>
  </si>
  <si>
    <t>GP</t>
  </si>
  <si>
    <t>FraB</t>
  </si>
  <si>
    <t>Aus Parteilisten 
berechnete Linien</t>
  </si>
  <si>
    <t>PP</t>
  </si>
  <si>
    <t>BDP</t>
  </si>
  <si>
    <t>EDU</t>
  </si>
  <si>
    <t>EVP</t>
  </si>
  <si>
    <t>FDP,</t>
  </si>
  <si>
    <t>PdA,</t>
  </si>
  <si>
    <t>LDP,</t>
  </si>
  <si>
    <t>EVP,</t>
  </si>
  <si>
    <t>CVP,</t>
  </si>
  <si>
    <t>GB, FraB,</t>
  </si>
  <si>
    <t>SVP,</t>
  </si>
  <si>
    <t>VA, SD,</t>
  </si>
  <si>
    <t>Total</t>
  </si>
  <si>
    <t>RDP</t>
  </si>
  <si>
    <t>KP</t>
  </si>
  <si>
    <t>LP</t>
  </si>
  <si>
    <t>KVP</t>
  </si>
  <si>
    <t>BGP</t>
  </si>
  <si>
    <t>UVP, NA</t>
  </si>
  <si>
    <t>Präsidialdepartement des Kantons Basel-Stadt</t>
  </si>
  <si>
    <t>Statistisches Amt</t>
  </si>
  <si>
    <t>Publiziert in:</t>
  </si>
  <si>
    <t>Statistisches Jahrbuch des Kantons Basel-Stadt</t>
  </si>
  <si>
    <t>Erläuterungen:</t>
  </si>
  <si>
    <t>Datenquelle:</t>
  </si>
  <si>
    <t>Staatskanzlei Basel-Stadt</t>
  </si>
  <si>
    <t>Verfügbarkeit:</t>
  </si>
  <si>
    <t>Letzte Aktualisierung:</t>
  </si>
  <si>
    <t>Nächste Aktualisierung:</t>
  </si>
  <si>
    <t>Zitiervorschlag:</t>
  </si>
  <si>
    <t>Datenart:</t>
  </si>
  <si>
    <t>Kantonsdaten</t>
  </si>
  <si>
    <t>Art der Erhebung:</t>
  </si>
  <si>
    <t>Vollerhebung</t>
  </si>
  <si>
    <t>Weitere Auskünfte:</t>
  </si>
  <si>
    <t>Kuno Bucher</t>
  </si>
  <si>
    <t>061 267 87 29</t>
  </si>
  <si>
    <t>Grossratswahlen Basel-Stadt</t>
  </si>
  <si>
    <t>Seit 1902</t>
  </si>
  <si>
    <t>Jahr</t>
  </si>
  <si>
    <t>Partei</t>
  </si>
  <si>
    <r>
      <t>SVP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</si>
  <si>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RDP: Radikal-Demokratische Partei, KP: Kommunistische Partei, LP: Liberale Partei, KVP: Katholische Volkspartei, BGP: Bürger- und Gewerbepartei. Auskünfte zu den übrigen Parteien</t>
    </r>
  </si>
  <si>
    <r>
      <t xml:space="preserve">finden sich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Seit den Gesamterneuerungswahlen 2008 gemäss der neuen, 2005 vom Basler Stimmvolk verabschiedeten Kantonsverfassung nur noch 100</t>
    </r>
  </si>
  <si>
    <t>Grossratssitze.</t>
  </si>
  <si>
    <t>der SVP und im Wahlkreis Riehen 82 unveränderte Wahlzettel der FDP irrtümlicherweise als kumulierte gezählt. Diese Korrekturen betreffen einzig die Kategorisierung der</t>
  </si>
  <si>
    <t>Listen und haben sich in keiner  Weise auf das Wahlergebnis ausgewirkt.</t>
  </si>
  <si>
    <r>
      <t>Sitzverteilung Grosser Rat des Kantons Basel-Stadt seit 1902</t>
    </r>
    <r>
      <rPr>
        <vertAlign val="superscript"/>
        <sz val="9"/>
        <rFont val="Arial Black"/>
        <family val="2"/>
      </rPr>
      <t>1</t>
    </r>
  </si>
  <si>
    <r>
      <t>2008</t>
    </r>
    <r>
      <rPr>
        <vertAlign val="superscript"/>
        <sz val="9"/>
        <rFont val="Arial"/>
        <family val="2"/>
      </rPr>
      <t>2</t>
    </r>
  </si>
  <si>
    <r>
      <t>Wahlergebnisse der Grossratswahlen Basel-Stadt nach Partei 2012</t>
    </r>
    <r>
      <rPr>
        <vertAlign val="superscript"/>
        <sz val="9"/>
        <rFont val="Arial Black"/>
        <family val="2"/>
      </rPr>
      <t>1</t>
    </r>
  </si>
  <si>
    <r>
      <t>Wählerzahl</t>
    </r>
    <r>
      <rPr>
        <vertAlign val="superscript"/>
        <sz val="9"/>
        <rFont val="Arial"/>
        <family val="2"/>
      </rPr>
      <t>3</t>
    </r>
  </si>
  <si>
    <r>
      <t>Sitzverteilung</t>
    </r>
    <r>
      <rPr>
        <vertAlign val="superscript"/>
        <sz val="9"/>
        <rFont val="Arial"/>
        <family val="2"/>
      </rPr>
      <t>4</t>
    </r>
  </si>
  <si>
    <r>
      <t>Wahlergebnisse der Grossratswahlen Basel-Stadt nach Partei 2008</t>
    </r>
    <r>
      <rPr>
        <vertAlign val="superscript"/>
        <sz val="9"/>
        <rFont val="Arial Black"/>
        <family val="2"/>
      </rPr>
      <t>1</t>
    </r>
  </si>
  <si>
    <r>
      <t>EVP</t>
    </r>
    <r>
      <rPr>
        <vertAlign val="superscript"/>
        <sz val="9"/>
        <rFont val="Arial"/>
        <family val="2"/>
      </rPr>
      <t>5</t>
    </r>
  </si>
  <si>
    <r>
      <t>SD</t>
    </r>
    <r>
      <rPr>
        <vertAlign val="superscript"/>
        <sz val="9"/>
        <rFont val="Arial"/>
        <family val="2"/>
      </rPr>
      <t>6</t>
    </r>
  </si>
  <si>
    <r>
      <t>Wahlergebnisse der Grossratswahlen Basel-Stadt nach Partei 2004</t>
    </r>
    <r>
      <rPr>
        <vertAlign val="superscript"/>
        <sz val="9"/>
        <rFont val="Arial Black"/>
        <family val="2"/>
      </rPr>
      <t>1</t>
    </r>
  </si>
  <si>
    <r>
      <t>FDP</t>
    </r>
    <r>
      <rPr>
        <vertAlign val="superscript"/>
        <sz val="9"/>
        <rFont val="Arial"/>
        <family val="2"/>
      </rPr>
      <t>5</t>
    </r>
  </si>
  <si>
    <r>
      <t>Wahlergebnisse der Grossratswahlen Basel-Stadt nach Partei 2000</t>
    </r>
    <r>
      <rPr>
        <vertAlign val="superscript"/>
        <sz val="9"/>
        <rFont val="Arial Black"/>
        <family val="2"/>
      </rPr>
      <t>1</t>
    </r>
  </si>
  <si>
    <r>
      <t>Wahlergebnisse der Grossratswahlen Basel-Stadt nach Partei 1996</t>
    </r>
    <r>
      <rPr>
        <vertAlign val="superscript"/>
        <sz val="9"/>
        <rFont val="Arial Black"/>
        <family val="2"/>
      </rPr>
      <t>1</t>
    </r>
  </si>
  <si>
    <r>
      <t>Wahlergebnisse der Grossratswahlen Basel-Stadt nach Partei 1992</t>
    </r>
    <r>
      <rPr>
        <vertAlign val="superscript"/>
        <sz val="9"/>
        <rFont val="Arial Black"/>
        <family val="2"/>
      </rPr>
      <t>1</t>
    </r>
  </si>
  <si>
    <r>
      <t>Stimmenzahl</t>
    </r>
    <r>
      <rPr>
        <vertAlign val="superscript"/>
        <sz val="9"/>
        <rFont val="Arial"/>
        <family val="2"/>
      </rPr>
      <t>2</t>
    </r>
  </si>
  <si>
    <r>
      <t>Wahlergebnisse der Grossratswahlen Basel-Stadt nach Partei 1988</t>
    </r>
    <r>
      <rPr>
        <vertAlign val="superscript"/>
        <sz val="9"/>
        <rFont val="Arial Black"/>
        <family val="2"/>
      </rPr>
      <t>1</t>
    </r>
  </si>
  <si>
    <t>Kandidierende</t>
  </si>
  <si>
    <t>Männlich</t>
  </si>
  <si>
    <t>Weiblich</t>
  </si>
  <si>
    <t>Frauenanteil in %</t>
  </si>
  <si>
    <t>Entwicklung des Frauenanteils bei den Kandidaturen und Wahlen zum Grossen Rat seit 1968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</si>
  <si>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Seit den Gesamterneuerungswahlen 2008 gemäss der neuen, 2005 vom Basler Stimmvolk verabschiedeten Kantonsverfassung nur noch 100 Grossratssitze</t>
    </r>
  </si>
  <si>
    <t xml:space="preserve"> Kandidaturen</t>
  </si>
  <si>
    <t xml:space="preserve"> Grossratswahl</t>
  </si>
  <si>
    <t>kuno.bucher@bs.ch</t>
  </si>
  <si>
    <r>
      <t>Wählerzahl</t>
    </r>
    <r>
      <rPr>
        <vertAlign val="superscript"/>
        <sz val="9"/>
        <rFont val="Arial"/>
        <family val="2"/>
      </rPr>
      <t>2</t>
    </r>
  </si>
  <si>
    <r>
      <t>Sitzverteilung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</si>
  <si>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Details siehe Parteiliste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Unter Berücksichtigung der unterschiedlichen Wahlkreisgrössen.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Tatsächliche Verteilung unter Berücksichtigung der</t>
    </r>
  </si>
  <si>
    <r>
      <t>Aus eigenen 
Parteilisten</t>
    </r>
    <r>
      <rPr>
        <vertAlign val="superscript"/>
        <sz val="9"/>
        <rFont val="Arial"/>
        <family val="2"/>
      </rPr>
      <t>4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</si>
  <si>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2004 wurden im Wahlkreis Grossbasel-West 640 unveränderte Wahlzettel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</si>
  <si>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2000: BastA!, Grüne zusammen mit FraB.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</si>
  <si>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Einschliesslich Listenstimmen.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</si>
  <si>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Details siehe Parteiliste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1992 wählten erstmals auch 18- und 19jährige.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Unter Berücksichtigung der unterschliedlichen Wahlkreisgrössen.</t>
    </r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</si>
  <si>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Tatsächliche Verteilung unter Berücksichtigung der unterschiedlichen Wahlkreisgrössen und der Listenverbindungen.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Einschliesslich Listenstimmen.</t>
    </r>
  </si>
  <si>
    <r>
      <t>Aus eigenen 
Parteilisten</t>
    </r>
    <r>
      <rPr>
        <vertAlign val="superscript"/>
        <sz val="9"/>
        <rFont val="Arial"/>
        <family val="2"/>
      </rPr>
      <t>5</t>
    </r>
  </si>
  <si>
    <t>Oktober 2020</t>
  </si>
  <si>
    <t>2016</t>
  </si>
  <si>
    <r>
      <t>Wahlergebnisse der Grossratswahlen Basel-Stadt nach Partei 2016</t>
    </r>
    <r>
      <rPr>
        <vertAlign val="superscript"/>
        <sz val="9"/>
        <rFont val="Arial Black"/>
        <family val="2"/>
      </rPr>
      <t>1</t>
    </r>
  </si>
  <si>
    <t>FUK</t>
  </si>
  <si>
    <t>VA</t>
  </si>
  <si>
    <t>GB</t>
  </si>
  <si>
    <r>
      <t>GB</t>
    </r>
    <r>
      <rPr>
        <vertAlign val="superscript"/>
        <sz val="9"/>
        <rFont val="Arial"/>
        <family val="2"/>
      </rPr>
      <t>5</t>
    </r>
  </si>
  <si>
    <r>
      <t>EVP/BDP</t>
    </r>
    <r>
      <rPr>
        <vertAlign val="superscript"/>
        <sz val="9"/>
        <rFont val="Arial"/>
        <family val="2"/>
      </rPr>
      <t>5</t>
    </r>
  </si>
  <si>
    <r>
      <t>BDP</t>
    </r>
    <r>
      <rPr>
        <vertAlign val="superscript"/>
        <sz val="9"/>
        <rFont val="Arial"/>
        <family val="2"/>
      </rPr>
      <t>5</t>
    </r>
  </si>
  <si>
    <r>
      <t>Jahr</t>
    </r>
    <r>
      <rPr>
        <vertAlign val="superscript"/>
        <sz val="9"/>
        <rFont val="Arial"/>
        <family val="2"/>
      </rPr>
      <t>1</t>
    </r>
  </si>
  <si>
    <t>2008</t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</si>
  <si>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Bis 2004 VEW.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>2008 gemeinsame Liste mit EDU.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</si>
  <si>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EVP nur in Riehen mit eigener Liste; in der Stadt Basel gemeinsame </t>
    </r>
  </si>
  <si>
    <t>Liste mit BDP.</t>
  </si>
  <si>
    <t>25. Oktober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</si>
</sst>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.0000;\ \-#,##0.0000;&quot;–&quot;;@"/>
    <numFmt numFmtId="169" formatCode="#,##0%"/>
    <numFmt numFmtId="170" formatCode="#,##0.0%"/>
    <numFmt numFmtId="171" formatCode="#,###;\ \-#,###;&quot;–&quot;;@"/>
    <numFmt numFmtId="172" formatCode="#,##0,;\-#,##0,;\ &quot;–&quot;\ ;\ @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sz val="10"/>
      <name val="Helvetica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3">
    <xf numFmtId="0" fontId="0" fillId="0" borderId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66" fontId="3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43" fontId="1" fillId="0" borderId="0" applyFont="0" applyFill="0" applyBorder="0" applyAlignment="0" applyProtection="0"/>
    <xf numFmtId="0" fontId="11" fillId="0" borderId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0" fontId="1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7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0" fontId="1" fillId="0" borderId="0"/>
    <xf numFmtId="172" fontId="2" fillId="0" borderId="0" applyFont="0" applyFill="0" applyBorder="0" applyAlignment="0" applyProtection="0">
      <alignment horizontal="right"/>
    </xf>
    <xf numFmtId="166" fontId="14" fillId="0" borderId="3" applyNumberFormat="0">
      <alignment horizontal="left"/>
    </xf>
    <xf numFmtId="166" fontId="5" fillId="0" borderId="0" applyNumberFormat="0" applyFill="0" applyBorder="0">
      <alignment horizontal="right" vertical="top"/>
    </xf>
    <xf numFmtId="166" fontId="14" fillId="0" borderId="3" applyNumberFormat="0">
      <alignment horizontal="right"/>
    </xf>
    <xf numFmtId="164" fontId="14" fillId="0" borderId="3">
      <alignment horizontal="right"/>
    </xf>
    <xf numFmtId="0" fontId="19" fillId="0" borderId="0" applyNumberFormat="0" applyFill="0" applyBorder="0" applyAlignment="0" applyProtection="0"/>
  </cellStyleXfs>
  <cellXfs count="133">
    <xf numFmtId="0" fontId="0" fillId="0" borderId="0" xfId="0"/>
    <xf numFmtId="43" fontId="2" fillId="0" borderId="0" xfId="7" applyFont="1" applyAlignment="1">
      <alignment horizontal="left"/>
    </xf>
    <xf numFmtId="43" fontId="2" fillId="0" borderId="0" xfId="7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166" fontId="2" fillId="0" borderId="0" xfId="5" applyFont="1" applyFill="1" applyAlignment="1">
      <alignment horizontal="right"/>
    </xf>
    <xf numFmtId="166" fontId="2" fillId="0" borderId="0" xfId="5" applyFont="1" applyFill="1" applyBorder="1" applyAlignment="1">
      <alignment horizontal="right"/>
    </xf>
    <xf numFmtId="0" fontId="9" fillId="0" borderId="0" xfId="13" applyNumberFormat="1" applyFont="1" applyFill="1" applyBorder="1" applyAlignment="1">
      <alignment horizontal="right" vertical="top"/>
    </xf>
    <xf numFmtId="0" fontId="9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Fill="1"/>
    <xf numFmtId="0" fontId="1" fillId="0" borderId="0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11" applyFont="1" applyAlignment="1">
      <alignment wrapText="1"/>
    </xf>
    <xf numFmtId="0" fontId="1" fillId="0" borderId="0" xfId="11" applyFont="1" applyAlignment="1">
      <alignment horizontal="right" wrapText="1"/>
    </xf>
    <xf numFmtId="0" fontId="8" fillId="0" borderId="0" xfId="11" applyFont="1" applyFill="1" applyBorder="1" applyAlignment="1">
      <alignment horizontal="left"/>
    </xf>
    <xf numFmtId="0" fontId="8" fillId="0" borderId="0" xfId="11" applyFont="1" applyBorder="1" applyAlignment="1">
      <alignment wrapText="1"/>
    </xf>
    <xf numFmtId="0" fontId="8" fillId="0" borderId="0" xfId="11" applyFont="1" applyAlignment="1">
      <alignment wrapText="1"/>
    </xf>
    <xf numFmtId="0" fontId="1" fillId="0" borderId="0" xfId="11" applyFont="1" applyAlignment="1">
      <alignment vertical="center" wrapText="1"/>
    </xf>
    <xf numFmtId="0" fontId="1" fillId="0" borderId="0" xfId="11" applyFont="1" applyFill="1" applyAlignment="1">
      <alignment vertical="center" wrapText="1"/>
    </xf>
    <xf numFmtId="0" fontId="1" fillId="0" borderId="0" xfId="11" applyFont="1" applyBorder="1" applyAlignment="1">
      <alignment horizontal="right" vertical="center" wrapText="1"/>
    </xf>
    <xf numFmtId="0" fontId="1" fillId="0" borderId="0" xfId="11" applyFont="1" applyFill="1" applyBorder="1" applyAlignment="1">
      <alignment horizontal="right" vertical="center" wrapText="1"/>
    </xf>
    <xf numFmtId="0" fontId="1" fillId="0" borderId="0" xfId="11" applyFont="1" applyAlignment="1">
      <alignment horizontal="left" vertical="center" wrapText="1"/>
    </xf>
    <xf numFmtId="0" fontId="1" fillId="0" borderId="0" xfId="11" applyFont="1" applyFill="1" applyAlignment="1">
      <alignment horizontal="left" vertical="center" wrapText="1"/>
    </xf>
    <xf numFmtId="0" fontId="1" fillId="0" borderId="0" xfId="11" applyFont="1" applyFill="1" applyBorder="1" applyAlignment="1">
      <alignment horizontal="left" vertical="center" wrapText="1"/>
    </xf>
    <xf numFmtId="0" fontId="1" fillId="0" borderId="3" xfId="11" applyFont="1" applyBorder="1" applyAlignment="1">
      <alignment horizontal="right" vertical="center" wrapText="1"/>
    </xf>
    <xf numFmtId="0" fontId="1" fillId="0" borderId="0" xfId="11" applyFont="1" applyAlignment="1">
      <alignment vertical="center" wrapText="1"/>
    </xf>
    <xf numFmtId="0" fontId="1" fillId="0" borderId="0" xfId="26" applyFont="1" applyAlignment="1">
      <alignment horizontal="left" wrapText="1" indent="1"/>
    </xf>
    <xf numFmtId="0" fontId="1" fillId="0" borderId="0" xfId="26" applyFont="1" applyAlignment="1">
      <alignment wrapText="1"/>
    </xf>
    <xf numFmtId="0" fontId="1" fillId="0" borderId="0" xfId="26" applyFont="1" applyFill="1" applyAlignment="1">
      <alignment horizontal="left" wrapText="1" indent="1"/>
    </xf>
    <xf numFmtId="0" fontId="8" fillId="0" borderId="0" xfId="26" applyFont="1" applyAlignment="1">
      <alignment wrapText="1"/>
    </xf>
    <xf numFmtId="0" fontId="8" fillId="0" borderId="0" xfId="26" applyFont="1" applyBorder="1" applyAlignment="1">
      <alignment horizontal="left"/>
    </xf>
    <xf numFmtId="0" fontId="8" fillId="0" borderId="0" xfId="26" applyFont="1" applyBorder="1" applyAlignment="1">
      <alignment wrapText="1"/>
    </xf>
    <xf numFmtId="0" fontId="8" fillId="0" borderId="0" xfId="26" applyFont="1" applyBorder="1" applyAlignment="1">
      <alignment horizontal="right" wrapText="1"/>
    </xf>
    <xf numFmtId="0" fontId="1" fillId="0" borderId="0" xfId="26" applyFont="1" applyAlignment="1">
      <alignment vertical="center" wrapText="1"/>
    </xf>
    <xf numFmtId="0" fontId="1" fillId="3" borderId="0" xfId="26" applyFont="1" applyFill="1" applyBorder="1" applyAlignment="1">
      <alignment vertical="center" wrapText="1"/>
    </xf>
    <xf numFmtId="0" fontId="1" fillId="3" borderId="0" xfId="26" applyFont="1" applyFill="1" applyBorder="1" applyAlignment="1">
      <alignment horizontal="left" vertical="center" wrapText="1"/>
    </xf>
    <xf numFmtId="0" fontId="1" fillId="0" borderId="0" xfId="26" applyFont="1" applyBorder="1" applyAlignment="1">
      <alignment horizontal="right" vertical="center" wrapText="1"/>
    </xf>
    <xf numFmtId="0" fontId="1" fillId="0" borderId="3" xfId="26" applyFont="1" applyFill="1" applyBorder="1" applyAlignment="1">
      <alignment horizontal="right" vertical="center" wrapText="1"/>
    </xf>
    <xf numFmtId="0" fontId="1" fillId="0" borderId="0" xfId="26" applyFont="1" applyAlignment="1">
      <alignment horizontal="left" vertical="center" wrapText="1"/>
    </xf>
    <xf numFmtId="0" fontId="1" fillId="0" borderId="3" xfId="26" applyFont="1" applyBorder="1" applyAlignment="1">
      <alignment horizontal="right" vertical="center" wrapText="1"/>
    </xf>
    <xf numFmtId="0" fontId="1" fillId="0" borderId="3" xfId="26" applyFont="1" applyBorder="1" applyAlignment="1">
      <alignment horizontal="left" vertical="center" wrapText="1"/>
    </xf>
    <xf numFmtId="0" fontId="13" fillId="0" borderId="0" xfId="26" applyFont="1" applyBorder="1" applyAlignment="1">
      <alignment horizontal="left" vertical="center" wrapText="1"/>
    </xf>
    <xf numFmtId="0" fontId="1" fillId="0" borderId="0" xfId="26" applyFont="1" applyAlignment="1">
      <alignment horizontal="right" vertical="center" wrapText="1"/>
    </xf>
    <xf numFmtId="166" fontId="1" fillId="0" borderId="0" xfId="26" applyNumberFormat="1" applyFont="1" applyBorder="1" applyAlignment="1">
      <alignment horizontal="right" vertical="center" wrapText="1"/>
    </xf>
    <xf numFmtId="0" fontId="1" fillId="0" borderId="0" xfId="26" applyFont="1" applyAlignment="1">
      <alignment horizontal="left" vertical="top" wrapText="1"/>
    </xf>
    <xf numFmtId="0" fontId="1" fillId="0" borderId="0" xfId="26" applyFont="1" applyBorder="1" applyAlignment="1">
      <alignment horizontal="left" vertical="top" wrapText="1"/>
    </xf>
    <xf numFmtId="0" fontId="1" fillId="0" borderId="0" xfId="26" applyFont="1" applyBorder="1" applyAlignment="1">
      <alignment horizontal="right" vertical="top" wrapText="1"/>
    </xf>
    <xf numFmtId="166" fontId="1" fillId="0" borderId="0" xfId="26" applyNumberFormat="1" applyFont="1" applyBorder="1" applyAlignment="1">
      <alignment horizontal="left" vertical="top" wrapText="1"/>
    </xf>
    <xf numFmtId="0" fontId="1" fillId="0" borderId="0" xfId="26" applyFont="1" applyAlignment="1">
      <alignment vertical="top" wrapText="1"/>
    </xf>
    <xf numFmtId="0" fontId="1" fillId="0" borderId="0" xfId="26" applyFont="1" applyAlignment="1">
      <alignment horizontal="right" vertical="top" wrapText="1"/>
    </xf>
    <xf numFmtId="166" fontId="1" fillId="0" borderId="0" xfId="26" quotePrefix="1" applyNumberFormat="1" applyFont="1" applyBorder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center" wrapText="1"/>
    </xf>
    <xf numFmtId="0" fontId="1" fillId="0" borderId="3" xfId="26" applyFont="1" applyFill="1" applyBorder="1" applyAlignment="1">
      <alignment horizontal="left" vertical="top" wrapText="1"/>
    </xf>
    <xf numFmtId="166" fontId="1" fillId="0" borderId="3" xfId="26" applyNumberFormat="1" applyFont="1" applyFill="1" applyBorder="1" applyAlignment="1">
      <alignment horizontal="left" vertical="top" wrapText="1"/>
    </xf>
    <xf numFmtId="166" fontId="1" fillId="0" borderId="0" xfId="26" applyNumberFormat="1" applyFont="1" applyBorder="1" applyAlignment="1">
      <alignment horizontal="left" vertical="center" wrapText="1"/>
    </xf>
    <xf numFmtId="0" fontId="1" fillId="0" borderId="0" xfId="26" applyFont="1" applyAlignment="1">
      <alignment vertical="center"/>
    </xf>
    <xf numFmtId="0" fontId="10" fillId="0" borderId="0" xfId="26" applyFont="1" applyAlignment="1">
      <alignment horizontal="left" vertical="center" wrapText="1"/>
    </xf>
    <xf numFmtId="0" fontId="1" fillId="3" borderId="0" xfId="11" applyFont="1" applyFill="1" applyBorder="1" applyAlignment="1">
      <alignment vertical="center" wrapText="1"/>
    </xf>
    <xf numFmtId="166" fontId="2" fillId="3" borderId="0" xfId="5" applyFont="1" applyFill="1" applyBorder="1" applyAlignment="1">
      <alignment horizontal="right"/>
    </xf>
    <xf numFmtId="166" fontId="3" fillId="0" borderId="0" xfId="13" applyFill="1" applyBorder="1">
      <alignment horizontal="left" vertical="top"/>
    </xf>
    <xf numFmtId="0" fontId="1" fillId="0" borderId="0" xfId="11" applyFont="1" applyAlignment="1">
      <alignment horizontal="left" wrapText="1" indent="1"/>
    </xf>
    <xf numFmtId="0" fontId="1" fillId="0" borderId="4" xfId="11" applyFont="1" applyBorder="1" applyAlignment="1">
      <alignment horizontal="right" vertical="center" wrapText="1"/>
    </xf>
    <xf numFmtId="0" fontId="1" fillId="0" borderId="4" xfId="11" applyFont="1" applyBorder="1" applyAlignment="1">
      <alignment horizontal="left" vertical="center" wrapText="1"/>
    </xf>
    <xf numFmtId="0" fontId="1" fillId="0" borderId="4" xfId="11" applyFont="1" applyFill="1" applyBorder="1" applyAlignment="1">
      <alignment horizontal="right" vertical="center" wrapText="1"/>
    </xf>
    <xf numFmtId="0" fontId="9" fillId="0" borderId="4" xfId="13" applyNumberFormat="1" applyFont="1" applyFill="1" applyBorder="1" applyAlignment="1">
      <alignment horizontal="right" vertical="top"/>
    </xf>
    <xf numFmtId="0" fontId="9" fillId="0" borderId="4" xfId="0" applyFont="1" applyFill="1" applyBorder="1"/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0" xfId="11" applyFont="1" applyBorder="1" applyAlignment="1">
      <alignment horizontal="left" vertical="center" wrapText="1"/>
    </xf>
    <xf numFmtId="0" fontId="1" fillId="0" borderId="0" xfId="13" applyNumberFormat="1" applyFont="1" applyFill="1" applyBorder="1" applyAlignment="1">
      <alignment horizontal="left"/>
    </xf>
    <xf numFmtId="0" fontId="9" fillId="0" borderId="0" xfId="13" applyNumberFormat="1" applyFont="1" applyFill="1" applyBorder="1" applyAlignment="1">
      <alignment horizontal="left"/>
    </xf>
    <xf numFmtId="166" fontId="1" fillId="0" borderId="0" xfId="11" applyNumberFormat="1" applyFont="1" applyBorder="1" applyAlignment="1">
      <alignment horizontal="right" vertical="top" wrapText="1"/>
    </xf>
    <xf numFmtId="166" fontId="1" fillId="0" borderId="0" xfId="11" applyNumberFormat="1" applyFont="1" applyAlignment="1">
      <alignment horizontal="right" vertical="top" wrapText="1"/>
    </xf>
    <xf numFmtId="166" fontId="1" fillId="0" borderId="0" xfId="11" applyNumberFormat="1" applyFont="1" applyFill="1" applyBorder="1" applyAlignment="1">
      <alignment horizontal="right" vertical="top" wrapText="1"/>
    </xf>
    <xf numFmtId="166" fontId="1" fillId="2" borderId="3" xfId="11" applyNumberFormat="1" applyFont="1" applyFill="1" applyBorder="1" applyAlignment="1">
      <alignment horizontal="right" vertical="top" wrapText="1"/>
    </xf>
    <xf numFmtId="166" fontId="1" fillId="0" borderId="3" xfId="11" applyNumberFormat="1" applyFont="1" applyFill="1" applyBorder="1" applyAlignment="1">
      <alignment horizontal="right" vertical="top" wrapText="1"/>
    </xf>
    <xf numFmtId="49" fontId="1" fillId="0" borderId="0" xfId="11" applyNumberFormat="1" applyFont="1" applyBorder="1" applyAlignment="1">
      <alignment horizontal="left" vertical="top" wrapText="1"/>
    </xf>
    <xf numFmtId="49" fontId="1" fillId="0" borderId="0" xfId="11" applyNumberFormat="1" applyFont="1" applyFill="1" applyBorder="1" applyAlignment="1">
      <alignment horizontal="left" vertical="top" wrapText="1"/>
    </xf>
    <xf numFmtId="49" fontId="1" fillId="0" borderId="3" xfId="11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1" fontId="1" fillId="0" borderId="0" xfId="0" applyNumberFormat="1" applyFont="1" applyBorder="1" applyAlignment="1">
      <alignment horizontal="right" vertical="top" wrapText="1"/>
    </xf>
    <xf numFmtId="171" fontId="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0" fontId="1" fillId="0" borderId="5" xfId="11" applyFont="1" applyBorder="1" applyAlignment="1">
      <alignment vertical="center" wrapText="1"/>
    </xf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3" fontId="0" fillId="0" borderId="5" xfId="0" applyNumberFormat="1" applyFill="1" applyBorder="1"/>
    <xf numFmtId="43" fontId="2" fillId="0" borderId="0" xfId="7" applyFont="1" applyAlignment="1">
      <alignment horizontal="left" indent="1"/>
    </xf>
    <xf numFmtId="0" fontId="8" fillId="0" borderId="0" xfId="0" applyFont="1" applyFill="1" applyBorder="1" applyAlignment="1">
      <alignment horizontal="right" wrapText="1"/>
    </xf>
    <xf numFmtId="0" fontId="1" fillId="0" borderId="0" xfId="26" applyFont="1" applyFill="1" applyBorder="1" applyAlignment="1">
      <alignment horizontal="left" vertical="top" wrapText="1"/>
    </xf>
    <xf numFmtId="0" fontId="1" fillId="0" borderId="0" xfId="11" applyFont="1" applyAlignment="1">
      <alignment vertical="center" wrapText="1"/>
    </xf>
    <xf numFmtId="164" fontId="1" fillId="0" borderId="0" xfId="11" applyNumberFormat="1" applyFont="1" applyBorder="1" applyAlignment="1">
      <alignment horizontal="right" vertical="top" wrapText="1"/>
    </xf>
    <xf numFmtId="10" fontId="18" fillId="0" borderId="0" xfId="11" applyNumberFormat="1" applyFont="1" applyBorder="1" applyAlignment="1">
      <alignment horizontal="right" vertical="top" wrapText="1"/>
    </xf>
    <xf numFmtId="166" fontId="1" fillId="2" borderId="4" xfId="11" applyNumberFormat="1" applyFont="1" applyFill="1" applyBorder="1" applyAlignment="1">
      <alignment horizontal="right" vertical="top" wrapText="1"/>
    </xf>
    <xf numFmtId="10" fontId="18" fillId="0" borderId="4" xfId="11" applyNumberFormat="1" applyFont="1" applyBorder="1" applyAlignment="1">
      <alignment horizontal="right" vertical="top" wrapText="1"/>
    </xf>
    <xf numFmtId="164" fontId="1" fillId="2" borderId="4" xfId="11" applyNumberFormat="1" applyFont="1" applyFill="1" applyBorder="1" applyAlignment="1">
      <alignment horizontal="right" vertical="top" wrapText="1"/>
    </xf>
    <xf numFmtId="166" fontId="1" fillId="0" borderId="0" xfId="32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166" fontId="1" fillId="2" borderId="0" xfId="11" applyNumberFormat="1" applyFont="1" applyFill="1" applyBorder="1" applyAlignment="1">
      <alignment horizontal="right" vertical="top" wrapText="1"/>
    </xf>
    <xf numFmtId="164" fontId="1" fillId="2" borderId="0" xfId="11" applyNumberFormat="1" applyFont="1" applyFill="1" applyBorder="1" applyAlignment="1">
      <alignment horizontal="right" vertical="top" wrapText="1"/>
    </xf>
    <xf numFmtId="49" fontId="1" fillId="0" borderId="4" xfId="11" applyNumberFormat="1" applyFont="1" applyBorder="1" applyAlignment="1">
      <alignment horizontal="left" vertical="top" wrapText="1"/>
    </xf>
    <xf numFmtId="166" fontId="1" fillId="0" borderId="4" xfId="11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26" applyFont="1" applyAlignment="1">
      <alignment horizontal="left" wrapText="1" indent="1"/>
    </xf>
    <xf numFmtId="0" fontId="12" fillId="0" borderId="0" xfId="26" applyFont="1" applyBorder="1" applyAlignment="1">
      <alignment horizontal="left" wrapText="1" indent="1"/>
    </xf>
    <xf numFmtId="0" fontId="13" fillId="0" borderId="0" xfId="26" applyFont="1" applyBorder="1" applyAlignment="1">
      <alignment horizontal="left" wrapText="1" indent="1"/>
    </xf>
    <xf numFmtId="0" fontId="2" fillId="0" borderId="2" xfId="26" applyFont="1" applyBorder="1" applyAlignment="1">
      <alignment horizontal="left" vertical="center" wrapText="1"/>
    </xf>
    <xf numFmtId="0" fontId="6" fillId="0" borderId="0" xfId="1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wrapText="1" indent="1"/>
    </xf>
    <xf numFmtId="0" fontId="16" fillId="0" borderId="0" xfId="11" applyFont="1" applyFill="1" applyAlignment="1">
      <alignment vertical="top" wrapText="1"/>
    </xf>
    <xf numFmtId="0" fontId="8" fillId="0" borderId="0" xfId="11" applyFont="1" applyBorder="1" applyAlignment="1">
      <alignment horizontal="right" wrapText="1"/>
    </xf>
    <xf numFmtId="0" fontId="1" fillId="3" borderId="0" xfId="11" applyFont="1" applyFill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1" fillId="0" borderId="4" xfId="1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left" indent="1"/>
    </xf>
    <xf numFmtId="0" fontId="8" fillId="0" borderId="0" xfId="0" applyFont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</cellXfs>
  <cellStyles count="33">
    <cellStyle name="1000 [0]" xfId="27"/>
    <cellStyle name="Dat" xfId="1"/>
    <cellStyle name="Dezimal [0,0]" xfId="2"/>
    <cellStyle name="Dezimal [0,00]" xfId="3"/>
    <cellStyle name="Dezimal [0,000]" xfId="4"/>
    <cellStyle name="Dezimal [0]_t19.1.01" xfId="5"/>
    <cellStyle name="Dezimal[0,0000]" xfId="6"/>
    <cellStyle name="Dezimal_t19.1.01" xfId="7"/>
    <cellStyle name="Link" xfId="32" builtinId="8"/>
    <cellStyle name="Normal_HNTA" xfId="8"/>
    <cellStyle name="P-[0%]" xfId="9"/>
    <cellStyle name="P-[0,0%]" xfId="10"/>
    <cellStyle name="Standard" xfId="0" builtinId="0"/>
    <cellStyle name="Standard 2" xfId="11"/>
    <cellStyle name="Standard 3" xfId="26"/>
    <cellStyle name="Tab-Fn" xfId="12"/>
    <cellStyle name="Tab-L" xfId="13"/>
    <cellStyle name="Tab-L-02" xfId="14"/>
    <cellStyle name="Tab-L-04" xfId="15"/>
    <cellStyle name="Tab-L-fett" xfId="16"/>
    <cellStyle name="Tab-LU" xfId="28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R-fett_Verkehr" xfId="29"/>
    <cellStyle name="Tab-RU" xfId="30"/>
    <cellStyle name="Tab-RU[0,0]" xfId="31"/>
    <cellStyle name="Tab-T" xfId="24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660437154899"/>
          <c:y val="0.11657302514605029"/>
          <c:w val="0.88531187122736421"/>
          <c:h val="0.8076160207289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Frauenanteil!$H$9</c:f>
              <c:strCache>
                <c:ptCount val="1"/>
                <c:pt idx="0">
                  <c:v> Kandidaturen</c:v>
                </c:pt>
              </c:strCache>
            </c:strRef>
          </c:tx>
          <c:spPr>
            <a:solidFill>
              <a:srgbClr val="933F8D"/>
            </a:solidFill>
            <a:ln w="25400">
              <a:noFill/>
            </a:ln>
          </c:spPr>
          <c:invertIfNegative val="0"/>
          <c:cat>
            <c:strRef>
              <c:f>Frauenanteil!$B$11:$B$23</c:f>
              <c:strCache>
                <c:ptCount val="13"/>
                <c:pt idx="0">
                  <c:v>1968</c:v>
                </c:pt>
                <c:pt idx="1">
                  <c:v>1972</c:v>
                </c:pt>
                <c:pt idx="2">
                  <c:v>1976</c:v>
                </c:pt>
                <c:pt idx="3">
                  <c:v>1980</c:v>
                </c:pt>
                <c:pt idx="4">
                  <c:v>1984</c:v>
                </c:pt>
                <c:pt idx="5">
                  <c:v>1988</c:v>
                </c:pt>
                <c:pt idx="6">
                  <c:v>1992</c:v>
                </c:pt>
                <c:pt idx="7">
                  <c:v>1996</c:v>
                </c:pt>
                <c:pt idx="8">
                  <c:v>2000</c:v>
                </c:pt>
                <c:pt idx="9">
                  <c:v>2004</c:v>
                </c:pt>
                <c:pt idx="10">
                  <c:v>2008</c:v>
                </c:pt>
                <c:pt idx="11">
                  <c:v>2012</c:v>
                </c:pt>
                <c:pt idx="12">
                  <c:v>2016</c:v>
                </c:pt>
              </c:strCache>
            </c:strRef>
          </c:cat>
          <c:val>
            <c:numRef>
              <c:f>Frauenanteil!$K$11:$K$23</c:f>
              <c:numCache>
                <c:formatCode>0.00%</c:formatCode>
                <c:ptCount val="13"/>
                <c:pt idx="0">
                  <c:v>0.20121951219512199</c:v>
                </c:pt>
                <c:pt idx="1">
                  <c:v>0.19379014989293361</c:v>
                </c:pt>
                <c:pt idx="2">
                  <c:v>0.2391304347826087</c:v>
                </c:pt>
                <c:pt idx="3">
                  <c:v>0.26051282051282049</c:v>
                </c:pt>
                <c:pt idx="4">
                  <c:v>0.29500891265597146</c:v>
                </c:pt>
                <c:pt idx="5">
                  <c:v>0.34704562453253551</c:v>
                </c:pt>
                <c:pt idx="6">
                  <c:v>0.34354304635761596</c:v>
                </c:pt>
                <c:pt idx="7">
                  <c:v>0.3893719806763285</c:v>
                </c:pt>
                <c:pt idx="8">
                  <c:v>0.36533084808946875</c:v>
                </c:pt>
                <c:pt idx="9">
                  <c:v>0.36196319018404904</c:v>
                </c:pt>
                <c:pt idx="10">
                  <c:v>0.34698795180722891</c:v>
                </c:pt>
                <c:pt idx="11">
                  <c:v>0.34070221066319895</c:v>
                </c:pt>
                <c:pt idx="12">
                  <c:v>0.35100000000000003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A-4B74-9F90-AC637F2C0716}"/>
            </c:ext>
          </c:extLst>
        </c:ser>
        <c:ser>
          <c:idx val="2"/>
          <c:order val="1"/>
          <c:tx>
            <c:strRef>
              <c:f>Frauenanteil!$I$9</c:f>
              <c:strCache>
                <c:ptCount val="1"/>
                <c:pt idx="0">
                  <c:v> Grossratswahl</c:v>
                </c:pt>
              </c:strCache>
            </c:strRef>
          </c:tx>
          <c:spPr>
            <a:solidFill>
              <a:srgbClr val="F5C80B"/>
            </a:solidFill>
            <a:ln w="25400">
              <a:noFill/>
            </a:ln>
          </c:spPr>
          <c:invertIfNegative val="0"/>
          <c:cat>
            <c:strRef>
              <c:f>Frauenanteil!$B$11:$B$23</c:f>
              <c:strCache>
                <c:ptCount val="13"/>
                <c:pt idx="0">
                  <c:v>1968</c:v>
                </c:pt>
                <c:pt idx="1">
                  <c:v>1972</c:v>
                </c:pt>
                <c:pt idx="2">
                  <c:v>1976</c:v>
                </c:pt>
                <c:pt idx="3">
                  <c:v>1980</c:v>
                </c:pt>
                <c:pt idx="4">
                  <c:v>1984</c:v>
                </c:pt>
                <c:pt idx="5">
                  <c:v>1988</c:v>
                </c:pt>
                <c:pt idx="6">
                  <c:v>1992</c:v>
                </c:pt>
                <c:pt idx="7">
                  <c:v>1996</c:v>
                </c:pt>
                <c:pt idx="8">
                  <c:v>2000</c:v>
                </c:pt>
                <c:pt idx="9">
                  <c:v>2004</c:v>
                </c:pt>
                <c:pt idx="10">
                  <c:v>2008</c:v>
                </c:pt>
                <c:pt idx="11">
                  <c:v>2012</c:v>
                </c:pt>
                <c:pt idx="12">
                  <c:v>2016</c:v>
                </c:pt>
              </c:strCache>
            </c:strRef>
          </c:cat>
          <c:val>
            <c:numRef>
              <c:f>Frauenanteil!$L$11:$L$23</c:f>
              <c:numCache>
                <c:formatCode>0.00%</c:formatCode>
                <c:ptCount val="13"/>
                <c:pt idx="0">
                  <c:v>0.115</c:v>
                </c:pt>
                <c:pt idx="1">
                  <c:v>0.16200000000000001</c:v>
                </c:pt>
                <c:pt idx="2">
                  <c:v>0.16900000000000001</c:v>
                </c:pt>
                <c:pt idx="3">
                  <c:v>0.16200000000000001</c:v>
                </c:pt>
                <c:pt idx="4">
                  <c:v>0.24600000000000002</c:v>
                </c:pt>
                <c:pt idx="5">
                  <c:v>0.26900000000000002</c:v>
                </c:pt>
                <c:pt idx="6">
                  <c:v>0.29199999999999998</c:v>
                </c:pt>
                <c:pt idx="7">
                  <c:v>0.28499999999999998</c:v>
                </c:pt>
                <c:pt idx="8">
                  <c:v>0.34599999999999992</c:v>
                </c:pt>
                <c:pt idx="9">
                  <c:v>0.36199999999999993</c:v>
                </c:pt>
                <c:pt idx="10">
                  <c:v>0.37</c:v>
                </c:pt>
                <c:pt idx="11">
                  <c:v>0.31</c:v>
                </c:pt>
                <c:pt idx="12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A-4B74-9F90-AC637F2C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0864"/>
        <c:axId val="45062784"/>
      </c:barChart>
      <c:catAx>
        <c:axId val="450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06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784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B9CFD7"/>
              </a:solidFill>
              <a:prstDash val="solid"/>
            </a:ln>
          </c:spPr>
        </c:majorGridlines>
        <c:numFmt formatCode="#,##0%" sourceLinked="0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060864"/>
        <c:crosses val="autoZero"/>
        <c:crossBetween val="between"/>
        <c:majorUnit val="5.000000000000001E-2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78076910510667E-2"/>
          <c:y val="1.3886038438743545E-2"/>
          <c:w val="0.42829309199420607"/>
          <c:h val="7.957429514859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7</xdr:row>
      <xdr:rowOff>28576</xdr:rowOff>
    </xdr:from>
    <xdr:to>
      <xdr:col>17</xdr:col>
      <xdr:colOff>523875</xdr:colOff>
      <xdr:row>21</xdr:row>
      <xdr:rowOff>161926</xdr:rowOff>
    </xdr:to>
    <xdr:graphicFrame macro="">
      <xdr:nvGraphicFramePr>
        <xdr:cNvPr id="3" name="Diagramm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o.bucher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31" customWidth="1"/>
    <col min="2" max="2" width="24.28515625" style="31" customWidth="1"/>
    <col min="3" max="3" width="1.42578125" style="31" customWidth="1"/>
    <col min="4" max="4" width="64.28515625" style="31" customWidth="1"/>
    <col min="5" max="16384" width="10.85546875" style="31"/>
  </cols>
  <sheetData>
    <row r="1" spans="1:4" ht="33" customHeight="1" x14ac:dyDescent="0.2">
      <c r="A1" s="30"/>
      <c r="B1" s="113" t="s">
        <v>43</v>
      </c>
      <c r="C1" s="113"/>
      <c r="D1" s="113"/>
    </row>
    <row r="2" spans="1:4" ht="16.5" customHeight="1" x14ac:dyDescent="0.25">
      <c r="A2" s="30"/>
      <c r="B2" s="114" t="s">
        <v>44</v>
      </c>
      <c r="C2" s="115"/>
      <c r="D2" s="115"/>
    </row>
    <row r="3" spans="1:4" ht="6.75" customHeight="1" x14ac:dyDescent="0.2">
      <c r="A3" s="32"/>
      <c r="B3" s="30"/>
      <c r="C3" s="30"/>
      <c r="D3" s="30"/>
    </row>
    <row r="4" spans="1:4" ht="16.5" customHeight="1" x14ac:dyDescent="0.2"/>
    <row r="5" spans="1:4" s="33" customFormat="1" ht="17.100000000000001" customHeight="1" x14ac:dyDescent="0.3">
      <c r="B5" s="34" t="s">
        <v>16</v>
      </c>
      <c r="C5" s="35"/>
      <c r="D5" s="36" t="s">
        <v>61</v>
      </c>
    </row>
    <row r="6" spans="1:4" s="37" customFormat="1" ht="2.25" customHeight="1" x14ac:dyDescent="0.2">
      <c r="B6" s="38"/>
      <c r="C6" s="38"/>
      <c r="D6" s="39"/>
    </row>
    <row r="7" spans="1:4" s="37" customFormat="1" ht="17.100000000000001" customHeight="1" x14ac:dyDescent="0.2">
      <c r="B7" s="40"/>
      <c r="D7" s="41" t="s">
        <v>45</v>
      </c>
    </row>
    <row r="8" spans="1:4" s="42" customFormat="1" ht="16.5" customHeight="1" x14ac:dyDescent="0.2">
      <c r="B8" s="43"/>
      <c r="C8" s="44"/>
      <c r="D8" s="41" t="s">
        <v>46</v>
      </c>
    </row>
    <row r="9" spans="1:4" s="42" customFormat="1" ht="18.75" customHeight="1" x14ac:dyDescent="0.2">
      <c r="B9" s="45" t="s">
        <v>47</v>
      </c>
      <c r="C9" s="46"/>
      <c r="D9" s="47"/>
    </row>
    <row r="10" spans="1:4" s="48" customFormat="1" ht="15" customHeight="1" x14ac:dyDescent="0.2">
      <c r="B10" s="49" t="s">
        <v>48</v>
      </c>
      <c r="C10" s="50"/>
      <c r="D10" s="51" t="s">
        <v>49</v>
      </c>
    </row>
    <row r="11" spans="1:4" s="52" customFormat="1" ht="15" customHeight="1" x14ac:dyDescent="0.2">
      <c r="B11" s="49" t="s">
        <v>50</v>
      </c>
      <c r="C11" s="50"/>
      <c r="D11" s="51" t="s">
        <v>62</v>
      </c>
    </row>
    <row r="12" spans="1:4" s="52" customFormat="1" ht="15" customHeight="1" x14ac:dyDescent="0.2">
      <c r="B12" s="99" t="s">
        <v>51</v>
      </c>
      <c r="C12" s="53"/>
      <c r="D12" s="54" t="s">
        <v>119</v>
      </c>
    </row>
    <row r="13" spans="1:4" s="48" customFormat="1" ht="15" customHeight="1" x14ac:dyDescent="0.2">
      <c r="B13" s="55" t="s">
        <v>52</v>
      </c>
      <c r="C13" s="53"/>
      <c r="D13" s="54" t="s">
        <v>105</v>
      </c>
    </row>
    <row r="14" spans="1:4" s="48" customFormat="1" ht="15" customHeight="1" x14ac:dyDescent="0.2">
      <c r="B14" s="49" t="s">
        <v>53</v>
      </c>
      <c r="C14" s="50"/>
      <c r="D14" s="51" t="s">
        <v>46</v>
      </c>
    </row>
    <row r="15" spans="1:4" s="52" customFormat="1" ht="15" customHeight="1" x14ac:dyDescent="0.2">
      <c r="B15" s="49" t="s">
        <v>54</v>
      </c>
      <c r="C15" s="53"/>
      <c r="D15" s="51" t="s">
        <v>55</v>
      </c>
    </row>
    <row r="16" spans="1:4" s="56" customFormat="1" ht="22.5" customHeight="1" x14ac:dyDescent="0.2">
      <c r="B16" s="57" t="s">
        <v>56</v>
      </c>
      <c r="C16" s="41"/>
      <c r="D16" s="58" t="s">
        <v>57</v>
      </c>
    </row>
    <row r="17" spans="2:4" ht="18.75" customHeight="1" x14ac:dyDescent="0.2">
      <c r="B17" s="45" t="s">
        <v>58</v>
      </c>
      <c r="C17" s="46"/>
      <c r="D17" s="59" t="s">
        <v>59</v>
      </c>
    </row>
    <row r="18" spans="2:4" ht="15" customHeight="1" x14ac:dyDescent="0.2">
      <c r="B18" s="49"/>
      <c r="C18" s="40"/>
      <c r="D18" s="106" t="s">
        <v>94</v>
      </c>
    </row>
    <row r="19" spans="2:4" ht="18.75" customHeight="1" thickBot="1" x14ac:dyDescent="0.25">
      <c r="B19" s="49"/>
      <c r="C19" s="40"/>
      <c r="D19" s="54" t="s">
        <v>60</v>
      </c>
    </row>
    <row r="20" spans="2:4" ht="22.5" customHeight="1" x14ac:dyDescent="0.2">
      <c r="B20" s="116"/>
      <c r="C20" s="116"/>
      <c r="D20" s="116"/>
    </row>
    <row r="21" spans="2:4" ht="12.75" customHeight="1" x14ac:dyDescent="0.2">
      <c r="B21" s="60"/>
      <c r="D21" s="42"/>
    </row>
    <row r="22" spans="2:4" ht="12.75" customHeight="1" x14ac:dyDescent="0.2">
      <c r="D22" s="42"/>
    </row>
    <row r="23" spans="2:4" ht="12.75" customHeight="1" x14ac:dyDescent="0.2">
      <c r="D23" s="61"/>
    </row>
    <row r="24" spans="2:4" ht="12.75" customHeight="1" x14ac:dyDescent="0.2">
      <c r="D24" s="42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portrait" verticalDpi="4294967292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83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84</v>
      </c>
      <c r="J8" s="132"/>
      <c r="K8" s="132"/>
      <c r="L8" s="14"/>
      <c r="M8" s="14" t="s">
        <v>74</v>
      </c>
      <c r="N8" s="14" t="s">
        <v>75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104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3542</v>
      </c>
      <c r="E11" s="86">
        <v>1453</v>
      </c>
      <c r="F11" s="86">
        <v>2672</v>
      </c>
      <c r="G11" s="86">
        <v>7667</v>
      </c>
      <c r="H11" s="86"/>
      <c r="I11" s="86">
        <v>270390</v>
      </c>
      <c r="J11" s="86">
        <v>246455</v>
      </c>
      <c r="K11" s="86">
        <v>298325</v>
      </c>
      <c r="L11" s="86"/>
      <c r="M11" s="86">
        <v>8550</v>
      </c>
      <c r="N11" s="86">
        <v>21</v>
      </c>
    </row>
    <row r="12" spans="1:18" ht="16.5" customHeight="1" x14ac:dyDescent="0.2">
      <c r="B12" s="83" t="s">
        <v>2</v>
      </c>
      <c r="C12" s="10"/>
      <c r="D12" s="86">
        <v>407</v>
      </c>
      <c r="E12" s="86">
        <v>31</v>
      </c>
      <c r="F12" s="86">
        <v>164</v>
      </c>
      <c r="G12" s="86">
        <v>602</v>
      </c>
      <c r="H12" s="86"/>
      <c r="I12" s="86">
        <v>24024</v>
      </c>
      <c r="J12" s="86">
        <v>22126</v>
      </c>
      <c r="K12" s="86">
        <v>29468</v>
      </c>
      <c r="L12" s="86"/>
      <c r="M12" s="86">
        <v>735</v>
      </c>
      <c r="N12" s="86">
        <v>1</v>
      </c>
    </row>
    <row r="13" spans="1:18" ht="16.5" customHeight="1" x14ac:dyDescent="0.2">
      <c r="B13" s="83" t="s">
        <v>6</v>
      </c>
      <c r="C13" s="10"/>
      <c r="D13" s="86">
        <v>2836</v>
      </c>
      <c r="E13" s="86">
        <v>1394</v>
      </c>
      <c r="F13" s="86">
        <v>1889</v>
      </c>
      <c r="G13" s="86">
        <v>6119</v>
      </c>
      <c r="H13" s="86"/>
      <c r="I13" s="86">
        <v>212721</v>
      </c>
      <c r="J13" s="86">
        <v>196756</v>
      </c>
      <c r="K13" s="86">
        <v>241642</v>
      </c>
      <c r="L13" s="86"/>
      <c r="M13" s="86">
        <v>7061</v>
      </c>
      <c r="N13" s="86">
        <v>17</v>
      </c>
    </row>
    <row r="14" spans="1:18" ht="16.5" customHeight="1" x14ac:dyDescent="0.2">
      <c r="B14" s="83" t="s">
        <v>17</v>
      </c>
      <c r="C14" s="10"/>
      <c r="D14" s="86">
        <v>1577</v>
      </c>
      <c r="E14" s="86">
        <v>473</v>
      </c>
      <c r="F14" s="86">
        <v>830</v>
      </c>
      <c r="G14" s="86">
        <v>2880</v>
      </c>
      <c r="H14" s="86"/>
      <c r="I14" s="86">
        <v>81326</v>
      </c>
      <c r="J14" s="86">
        <v>72939</v>
      </c>
      <c r="K14" s="86">
        <v>91079</v>
      </c>
      <c r="L14" s="86"/>
      <c r="M14" s="86">
        <v>3304</v>
      </c>
      <c r="N14" s="86">
        <v>6</v>
      </c>
    </row>
    <row r="15" spans="1:18" ht="22.5" customHeight="1" x14ac:dyDescent="0.2">
      <c r="B15" s="83" t="s">
        <v>5</v>
      </c>
      <c r="C15" s="10"/>
      <c r="D15" s="86">
        <v>6007</v>
      </c>
      <c r="E15" s="86">
        <v>1192</v>
      </c>
      <c r="F15" s="86">
        <v>4079</v>
      </c>
      <c r="G15" s="86">
        <v>11278</v>
      </c>
      <c r="H15" s="86"/>
      <c r="I15" s="86">
        <v>424640</v>
      </c>
      <c r="J15" s="86">
        <v>382775</v>
      </c>
      <c r="K15" s="86">
        <v>440787</v>
      </c>
      <c r="L15" s="86"/>
      <c r="M15" s="86">
        <v>11692</v>
      </c>
      <c r="N15" s="86">
        <v>32</v>
      </c>
    </row>
    <row r="16" spans="1:18" ht="16.5" customHeight="1" x14ac:dyDescent="0.2">
      <c r="B16" s="83" t="s">
        <v>3</v>
      </c>
      <c r="C16" s="10"/>
      <c r="D16" s="86">
        <v>634</v>
      </c>
      <c r="E16" s="86">
        <v>84</v>
      </c>
      <c r="F16" s="86">
        <v>340</v>
      </c>
      <c r="G16" s="86">
        <v>1058</v>
      </c>
      <c r="H16" s="86"/>
      <c r="I16" s="86">
        <v>40458</v>
      </c>
      <c r="J16" s="86">
        <v>35064</v>
      </c>
      <c r="K16" s="86">
        <v>53033</v>
      </c>
      <c r="L16" s="86"/>
      <c r="M16" s="86">
        <v>1389</v>
      </c>
      <c r="N16" s="86">
        <v>3</v>
      </c>
    </row>
    <row r="17" spans="2:14" ht="16.5" customHeight="1" x14ac:dyDescent="0.2">
      <c r="B17" s="83" t="s">
        <v>14</v>
      </c>
      <c r="C17" s="10"/>
      <c r="D17" s="86">
        <v>2365</v>
      </c>
      <c r="E17" s="86">
        <v>1591</v>
      </c>
      <c r="F17" s="86">
        <v>1200</v>
      </c>
      <c r="G17" s="86">
        <v>5156</v>
      </c>
      <c r="H17" s="86"/>
      <c r="I17" s="86">
        <v>189796</v>
      </c>
      <c r="J17" s="86">
        <v>178106</v>
      </c>
      <c r="K17" s="86">
        <v>213052</v>
      </c>
      <c r="L17" s="86"/>
      <c r="M17" s="86">
        <v>5827</v>
      </c>
      <c r="N17" s="86">
        <v>15</v>
      </c>
    </row>
    <row r="18" spans="2:14" ht="16.5" customHeight="1" x14ac:dyDescent="0.2">
      <c r="B18" s="84" t="s">
        <v>18</v>
      </c>
      <c r="C18" s="10"/>
      <c r="D18" s="86">
        <v>939</v>
      </c>
      <c r="E18" s="86">
        <v>330</v>
      </c>
      <c r="F18" s="86">
        <v>1022</v>
      </c>
      <c r="G18" s="86">
        <v>2291</v>
      </c>
      <c r="H18" s="86"/>
      <c r="I18" s="86">
        <v>85043</v>
      </c>
      <c r="J18" s="86">
        <v>72315</v>
      </c>
      <c r="K18" s="86">
        <v>105837</v>
      </c>
      <c r="L18" s="86"/>
      <c r="M18" s="86">
        <v>2882</v>
      </c>
      <c r="N18" s="86">
        <v>6</v>
      </c>
    </row>
    <row r="19" spans="2:14" ht="16.5" customHeight="1" x14ac:dyDescent="0.2">
      <c r="B19" s="83" t="s">
        <v>110</v>
      </c>
      <c r="C19" s="10"/>
      <c r="D19" s="86" t="s">
        <v>0</v>
      </c>
      <c r="E19" s="86" t="s">
        <v>0</v>
      </c>
      <c r="F19" s="86" t="s">
        <v>0</v>
      </c>
      <c r="G19" s="86" t="s">
        <v>0</v>
      </c>
      <c r="H19" s="86"/>
      <c r="I19" s="86" t="s">
        <v>0</v>
      </c>
      <c r="J19" s="86" t="s">
        <v>0</v>
      </c>
      <c r="K19" s="86" t="s">
        <v>0</v>
      </c>
      <c r="L19" s="86"/>
      <c r="M19" s="86" t="s">
        <v>0</v>
      </c>
      <c r="N19" s="86" t="s">
        <v>0</v>
      </c>
    </row>
    <row r="20" spans="2:14" ht="22.5" customHeight="1" x14ac:dyDescent="0.2">
      <c r="B20" s="83" t="s">
        <v>1</v>
      </c>
      <c r="C20" s="10"/>
      <c r="D20" s="86">
        <v>2145</v>
      </c>
      <c r="E20" s="86">
        <v>192</v>
      </c>
      <c r="F20" s="86">
        <v>562</v>
      </c>
      <c r="G20" s="86">
        <v>2899</v>
      </c>
      <c r="H20" s="86"/>
      <c r="I20" s="86">
        <v>106794</v>
      </c>
      <c r="J20" s="86">
        <v>100762</v>
      </c>
      <c r="K20" s="86">
        <v>114706</v>
      </c>
      <c r="L20" s="86"/>
      <c r="M20" s="86">
        <v>3114</v>
      </c>
      <c r="N20" s="86">
        <v>8</v>
      </c>
    </row>
    <row r="21" spans="2:14" ht="16.5" customHeight="1" x14ac:dyDescent="0.2">
      <c r="B21" s="84" t="s">
        <v>19</v>
      </c>
      <c r="C21" s="10"/>
      <c r="D21" s="86" t="s">
        <v>0</v>
      </c>
      <c r="E21" s="86" t="s">
        <v>0</v>
      </c>
      <c r="F21" s="86" t="s">
        <v>0</v>
      </c>
      <c r="G21" s="86" t="s">
        <v>0</v>
      </c>
      <c r="H21" s="86"/>
      <c r="I21" s="86" t="s">
        <v>0</v>
      </c>
      <c r="J21" s="86" t="s">
        <v>0</v>
      </c>
      <c r="K21" s="86" t="s">
        <v>0</v>
      </c>
      <c r="L21" s="86"/>
      <c r="M21" s="86" t="s">
        <v>0</v>
      </c>
      <c r="N21" s="86" t="s">
        <v>0</v>
      </c>
    </row>
    <row r="22" spans="2:14" ht="16.5" customHeight="1" x14ac:dyDescent="0.2">
      <c r="B22" s="84" t="s">
        <v>20</v>
      </c>
      <c r="C22" s="10"/>
      <c r="D22" s="86">
        <v>1936</v>
      </c>
      <c r="E22" s="86">
        <v>824</v>
      </c>
      <c r="F22" s="86">
        <v>1191</v>
      </c>
      <c r="G22" s="86">
        <v>3951</v>
      </c>
      <c r="H22" s="86"/>
      <c r="I22" s="86">
        <v>135193</v>
      </c>
      <c r="J22" s="86">
        <v>121122</v>
      </c>
      <c r="K22" s="86">
        <v>150708</v>
      </c>
      <c r="L22" s="86"/>
      <c r="M22" s="86">
        <v>4422</v>
      </c>
      <c r="N22" s="86">
        <v>10</v>
      </c>
    </row>
    <row r="23" spans="2:14" ht="16.5" customHeight="1" x14ac:dyDescent="0.2">
      <c r="B23" s="84" t="s">
        <v>7</v>
      </c>
      <c r="C23" s="10"/>
      <c r="D23" s="86">
        <v>943</v>
      </c>
      <c r="E23" s="86">
        <v>112</v>
      </c>
      <c r="F23" s="86">
        <v>1164</v>
      </c>
      <c r="G23" s="86">
        <v>2219</v>
      </c>
      <c r="H23" s="86"/>
      <c r="I23" s="86">
        <v>87064</v>
      </c>
      <c r="J23" s="86">
        <v>50855</v>
      </c>
      <c r="K23" s="86">
        <v>84309</v>
      </c>
      <c r="L23" s="86"/>
      <c r="M23" s="86">
        <v>2147</v>
      </c>
      <c r="N23" s="86">
        <v>3</v>
      </c>
    </row>
    <row r="24" spans="2:14" ht="16.5" customHeight="1" x14ac:dyDescent="0.2">
      <c r="B24" s="84" t="s">
        <v>21</v>
      </c>
      <c r="C24" s="10"/>
      <c r="D24" s="86">
        <v>735</v>
      </c>
      <c r="E24" s="86">
        <v>108</v>
      </c>
      <c r="F24" s="86">
        <v>576</v>
      </c>
      <c r="G24" s="86">
        <v>1419</v>
      </c>
      <c r="H24" s="86"/>
      <c r="I24" s="86">
        <v>52208</v>
      </c>
      <c r="J24" s="86">
        <v>44533</v>
      </c>
      <c r="K24" s="86">
        <v>72931</v>
      </c>
      <c r="L24" s="86"/>
      <c r="M24" s="86">
        <v>1973</v>
      </c>
      <c r="N24" s="86">
        <v>3</v>
      </c>
    </row>
    <row r="25" spans="2:14" ht="22.5" customHeight="1" x14ac:dyDescent="0.2">
      <c r="B25" s="84" t="s">
        <v>22</v>
      </c>
      <c r="C25" s="10"/>
      <c r="D25" s="86">
        <v>1236</v>
      </c>
      <c r="E25" s="86">
        <v>58</v>
      </c>
      <c r="F25" s="86">
        <v>743</v>
      </c>
      <c r="G25" s="86">
        <v>2037</v>
      </c>
      <c r="H25" s="86"/>
      <c r="I25" s="86">
        <v>76460</v>
      </c>
      <c r="J25" s="86">
        <v>66029</v>
      </c>
      <c r="K25" s="86">
        <v>84376</v>
      </c>
      <c r="L25" s="86"/>
      <c r="M25" s="86">
        <v>2264</v>
      </c>
      <c r="N25" s="86">
        <v>5</v>
      </c>
    </row>
    <row r="26" spans="2:14" ht="22.5" customHeight="1" x14ac:dyDescent="0.2">
      <c r="B26" s="83" t="s">
        <v>4</v>
      </c>
      <c r="C26" s="10"/>
      <c r="D26" s="86">
        <v>478</v>
      </c>
      <c r="E26" s="86">
        <v>49</v>
      </c>
      <c r="F26" s="86">
        <v>641</v>
      </c>
      <c r="G26" s="86">
        <v>1168</v>
      </c>
      <c r="H26" s="86"/>
      <c r="I26" s="86">
        <v>44699</v>
      </c>
      <c r="J26" s="86">
        <v>22831</v>
      </c>
      <c r="K26" s="86">
        <v>47445</v>
      </c>
      <c r="L26" s="86"/>
      <c r="M26" s="86">
        <v>1252</v>
      </c>
      <c r="N26" s="86">
        <v>0</v>
      </c>
    </row>
    <row r="27" spans="2:14" ht="22.5" customHeight="1" x14ac:dyDescent="0.2">
      <c r="B27" s="85" t="s">
        <v>36</v>
      </c>
      <c r="C27" s="11"/>
      <c r="D27" s="92">
        <v>25780</v>
      </c>
      <c r="E27" s="92">
        <v>7891</v>
      </c>
      <c r="F27" s="92">
        <v>17073</v>
      </c>
      <c r="G27" s="92">
        <v>50744</v>
      </c>
      <c r="H27" s="92"/>
      <c r="I27" s="92">
        <v>1830816</v>
      </c>
      <c r="J27" s="92">
        <v>1612668</v>
      </c>
      <c r="K27" s="92">
        <v>2027698</v>
      </c>
      <c r="L27" s="92"/>
      <c r="M27" s="92">
        <v>56612</v>
      </c>
      <c r="N27" s="92">
        <v>130</v>
      </c>
    </row>
    <row r="28" spans="2:14" ht="6.75" customHeight="1" x14ac:dyDescent="0.2"/>
    <row r="29" spans="2:14" ht="13.5" customHeight="1" x14ac:dyDescent="0.2">
      <c r="B29" s="127" t="s">
        <v>102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103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6.75" customHeight="1" thickBot="1" x14ac:dyDescent="0.25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85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2709</v>
      </c>
      <c r="E11" s="86">
        <v>1470</v>
      </c>
      <c r="F11" s="86">
        <v>2456</v>
      </c>
      <c r="G11" s="86">
        <v>6635</v>
      </c>
      <c r="H11" s="86"/>
      <c r="I11" s="86">
        <v>232265</v>
      </c>
      <c r="J11" s="86">
        <v>212447</v>
      </c>
      <c r="K11" s="86">
        <v>253206</v>
      </c>
      <c r="L11" s="86"/>
      <c r="M11" s="86">
        <v>7307</v>
      </c>
      <c r="N11" s="86">
        <v>19</v>
      </c>
    </row>
    <row r="12" spans="1:18" ht="16.5" customHeight="1" x14ac:dyDescent="0.2">
      <c r="B12" s="83" t="s">
        <v>2</v>
      </c>
      <c r="C12" s="10"/>
      <c r="D12" s="86">
        <v>567</v>
      </c>
      <c r="E12" s="86">
        <v>87</v>
      </c>
      <c r="F12" s="86">
        <v>206</v>
      </c>
      <c r="G12" s="86">
        <v>860</v>
      </c>
      <c r="H12" s="86"/>
      <c r="I12" s="86">
        <v>34007</v>
      </c>
      <c r="J12" s="86">
        <v>31177</v>
      </c>
      <c r="K12" s="86">
        <v>40956</v>
      </c>
      <c r="L12" s="86"/>
      <c r="M12" s="86">
        <v>1033</v>
      </c>
      <c r="N12" s="86">
        <v>2</v>
      </c>
    </row>
    <row r="13" spans="1:18" ht="16.5" customHeight="1" x14ac:dyDescent="0.2">
      <c r="B13" s="83" t="s">
        <v>6</v>
      </c>
      <c r="C13" s="10"/>
      <c r="D13" s="86">
        <v>2296</v>
      </c>
      <c r="E13" s="86">
        <v>1171</v>
      </c>
      <c r="F13" s="86">
        <v>1803</v>
      </c>
      <c r="G13" s="86">
        <v>5270</v>
      </c>
      <c r="H13" s="86"/>
      <c r="I13" s="86">
        <v>188642</v>
      </c>
      <c r="J13" s="86">
        <v>173763</v>
      </c>
      <c r="K13" s="86">
        <v>205353</v>
      </c>
      <c r="L13" s="86"/>
      <c r="M13" s="86">
        <v>5780</v>
      </c>
      <c r="N13" s="86">
        <v>15</v>
      </c>
    </row>
    <row r="14" spans="1:18" ht="16.5" customHeight="1" x14ac:dyDescent="0.2">
      <c r="B14" s="83" t="s">
        <v>17</v>
      </c>
      <c r="C14" s="10"/>
      <c r="D14" s="86">
        <v>1440</v>
      </c>
      <c r="E14" s="86">
        <v>582</v>
      </c>
      <c r="F14" s="86">
        <v>947</v>
      </c>
      <c r="G14" s="86">
        <v>2969</v>
      </c>
      <c r="H14" s="86"/>
      <c r="I14" s="86">
        <v>87519</v>
      </c>
      <c r="J14" s="86">
        <v>78555</v>
      </c>
      <c r="K14" s="86">
        <v>94823</v>
      </c>
      <c r="L14" s="86"/>
      <c r="M14" s="86">
        <v>3281</v>
      </c>
      <c r="N14" s="86">
        <v>7</v>
      </c>
    </row>
    <row r="15" spans="1:18" ht="22.5" customHeight="1" x14ac:dyDescent="0.2">
      <c r="B15" s="83" t="s">
        <v>5</v>
      </c>
      <c r="C15" s="10"/>
      <c r="D15" s="86">
        <v>4882</v>
      </c>
      <c r="E15" s="86">
        <v>1021</v>
      </c>
      <c r="F15" s="86">
        <v>3465</v>
      </c>
      <c r="G15" s="86">
        <v>9368</v>
      </c>
      <c r="H15" s="86"/>
      <c r="I15" s="86">
        <v>350090</v>
      </c>
      <c r="J15" s="86">
        <v>314443</v>
      </c>
      <c r="K15" s="86">
        <v>357118</v>
      </c>
      <c r="L15" s="86"/>
      <c r="M15" s="86">
        <v>9610</v>
      </c>
      <c r="N15" s="86">
        <v>27</v>
      </c>
    </row>
    <row r="16" spans="1:18" ht="16.5" customHeight="1" x14ac:dyDescent="0.2">
      <c r="B16" s="83" t="s">
        <v>3</v>
      </c>
      <c r="C16" s="10"/>
      <c r="D16" s="86">
        <v>1154</v>
      </c>
      <c r="E16" s="86">
        <v>276</v>
      </c>
      <c r="F16" s="86">
        <v>1000</v>
      </c>
      <c r="G16" s="86">
        <v>2430</v>
      </c>
      <c r="H16" s="86"/>
      <c r="I16" s="86">
        <v>94978</v>
      </c>
      <c r="J16" s="86">
        <v>81542</v>
      </c>
      <c r="K16" s="86">
        <v>118298</v>
      </c>
      <c r="L16" s="86"/>
      <c r="M16" s="86">
        <v>3013</v>
      </c>
      <c r="N16" s="86">
        <v>8</v>
      </c>
    </row>
    <row r="17" spans="2:14" ht="16.5" customHeight="1" x14ac:dyDescent="0.2">
      <c r="B17" s="83" t="s">
        <v>14</v>
      </c>
      <c r="C17" s="10"/>
      <c r="D17" s="86">
        <v>1930</v>
      </c>
      <c r="E17" s="86">
        <v>1879</v>
      </c>
      <c r="F17" s="86">
        <v>1253</v>
      </c>
      <c r="G17" s="86">
        <v>5062</v>
      </c>
      <c r="H17" s="86"/>
      <c r="I17" s="86">
        <v>188536</v>
      </c>
      <c r="J17" s="86">
        <v>178074</v>
      </c>
      <c r="K17" s="86">
        <v>206841</v>
      </c>
      <c r="L17" s="86"/>
      <c r="M17" s="86">
        <v>5572</v>
      </c>
      <c r="N17" s="86">
        <v>15</v>
      </c>
    </row>
    <row r="18" spans="2:14" ht="16.5" customHeight="1" x14ac:dyDescent="0.2">
      <c r="B18" s="84" t="s">
        <v>18</v>
      </c>
      <c r="C18" s="10"/>
      <c r="D18" s="86">
        <v>1700</v>
      </c>
      <c r="E18" s="86">
        <v>400</v>
      </c>
      <c r="F18" s="86">
        <v>1577</v>
      </c>
      <c r="G18" s="86">
        <v>3677</v>
      </c>
      <c r="H18" s="86"/>
      <c r="I18" s="86">
        <v>135028</v>
      </c>
      <c r="J18" s="86">
        <v>117037</v>
      </c>
      <c r="K18" s="86">
        <v>148427</v>
      </c>
      <c r="L18" s="86"/>
      <c r="M18" s="86">
        <v>4103</v>
      </c>
      <c r="N18" s="86">
        <v>12</v>
      </c>
    </row>
    <row r="19" spans="2:14" ht="16.5" customHeight="1" x14ac:dyDescent="0.2">
      <c r="B19" s="83" t="s">
        <v>110</v>
      </c>
      <c r="C19" s="10"/>
      <c r="D19" s="86" t="s">
        <v>0</v>
      </c>
      <c r="E19" s="86" t="s">
        <v>0</v>
      </c>
      <c r="F19" s="86" t="s">
        <v>0</v>
      </c>
      <c r="G19" s="86" t="s">
        <v>0</v>
      </c>
      <c r="H19" s="86"/>
      <c r="I19" s="86" t="s">
        <v>0</v>
      </c>
      <c r="J19" s="86" t="s">
        <v>0</v>
      </c>
      <c r="K19" s="86" t="s">
        <v>0</v>
      </c>
      <c r="L19" s="86"/>
      <c r="M19" s="86" t="s">
        <v>0</v>
      </c>
      <c r="N19" s="86" t="s">
        <v>0</v>
      </c>
    </row>
    <row r="20" spans="2:14" ht="22.5" customHeight="1" x14ac:dyDescent="0.2">
      <c r="B20" s="83" t="s">
        <v>1</v>
      </c>
      <c r="C20" s="10"/>
      <c r="D20" s="86">
        <v>3028</v>
      </c>
      <c r="E20" s="86">
        <v>256</v>
      </c>
      <c r="F20" s="86">
        <v>715</v>
      </c>
      <c r="G20" s="86">
        <v>3999</v>
      </c>
      <c r="H20" s="86"/>
      <c r="I20" s="86">
        <v>147890</v>
      </c>
      <c r="J20" s="86">
        <v>139608</v>
      </c>
      <c r="K20" s="86">
        <v>151704</v>
      </c>
      <c r="L20" s="86"/>
      <c r="M20" s="86">
        <v>4096</v>
      </c>
      <c r="N20" s="86">
        <v>10</v>
      </c>
    </row>
    <row r="21" spans="2:14" ht="16.5" customHeight="1" x14ac:dyDescent="0.2">
      <c r="B21" s="84" t="s">
        <v>19</v>
      </c>
      <c r="C21" s="10"/>
      <c r="D21" s="86" t="s">
        <v>0</v>
      </c>
      <c r="E21" s="86" t="s">
        <v>0</v>
      </c>
      <c r="F21" s="86" t="s">
        <v>0</v>
      </c>
      <c r="G21" s="86" t="s">
        <v>0</v>
      </c>
      <c r="H21" s="86"/>
      <c r="I21" s="86" t="s">
        <v>0</v>
      </c>
      <c r="J21" s="86" t="s">
        <v>0</v>
      </c>
      <c r="K21" s="86" t="s">
        <v>0</v>
      </c>
      <c r="L21" s="86"/>
      <c r="M21" s="86" t="s">
        <v>0</v>
      </c>
      <c r="N21" s="86" t="s">
        <v>0</v>
      </c>
    </row>
    <row r="22" spans="2:14" ht="16.5" customHeight="1" x14ac:dyDescent="0.2">
      <c r="B22" s="84" t="s">
        <v>20</v>
      </c>
      <c r="C22" s="10"/>
      <c r="D22" s="86">
        <v>1710</v>
      </c>
      <c r="E22" s="86">
        <v>899</v>
      </c>
      <c r="F22" s="86">
        <v>1404</v>
      </c>
      <c r="G22" s="86">
        <v>4013</v>
      </c>
      <c r="H22" s="86"/>
      <c r="I22" s="86">
        <v>144295</v>
      </c>
      <c r="J22" s="86">
        <v>128879</v>
      </c>
      <c r="K22" s="86">
        <v>153695</v>
      </c>
      <c r="L22" s="86"/>
      <c r="M22" s="86">
        <v>4317</v>
      </c>
      <c r="N22" s="86">
        <v>9</v>
      </c>
    </row>
    <row r="23" spans="2:14" ht="16.5" customHeight="1" x14ac:dyDescent="0.2">
      <c r="B23" s="84" t="s">
        <v>7</v>
      </c>
      <c r="C23" s="10"/>
      <c r="D23" s="86" t="s">
        <v>0</v>
      </c>
      <c r="E23" s="86" t="s">
        <v>0</v>
      </c>
      <c r="F23" s="86" t="s">
        <v>0</v>
      </c>
      <c r="G23" s="86" t="s">
        <v>0</v>
      </c>
      <c r="H23" s="86"/>
      <c r="I23" s="86" t="s">
        <v>0</v>
      </c>
      <c r="J23" s="86" t="s">
        <v>0</v>
      </c>
      <c r="K23" s="86" t="s">
        <v>0</v>
      </c>
      <c r="L23" s="86"/>
      <c r="M23" s="86" t="s">
        <v>0</v>
      </c>
      <c r="N23" s="86" t="s">
        <v>0</v>
      </c>
    </row>
    <row r="24" spans="2:14" ht="16.5" customHeight="1" x14ac:dyDescent="0.2">
      <c r="B24" s="84" t="s">
        <v>21</v>
      </c>
      <c r="C24" s="10"/>
      <c r="D24" s="86">
        <v>1087</v>
      </c>
      <c r="E24" s="86">
        <v>214</v>
      </c>
      <c r="F24" s="86">
        <v>986</v>
      </c>
      <c r="G24" s="86">
        <v>2287</v>
      </c>
      <c r="H24" s="86"/>
      <c r="I24" s="86">
        <v>82674</v>
      </c>
      <c r="J24" s="86">
        <v>70425</v>
      </c>
      <c r="K24" s="86">
        <v>102047</v>
      </c>
      <c r="L24" s="86"/>
      <c r="M24" s="86">
        <v>2859</v>
      </c>
      <c r="N24" s="86">
        <v>5</v>
      </c>
    </row>
    <row r="25" spans="2:14" ht="22.5" customHeight="1" x14ac:dyDescent="0.2">
      <c r="B25" s="84" t="s">
        <v>22</v>
      </c>
      <c r="C25" s="10"/>
      <c r="D25" s="86" t="s">
        <v>0</v>
      </c>
      <c r="E25" s="86" t="s">
        <v>0</v>
      </c>
      <c r="F25" s="86" t="s">
        <v>0</v>
      </c>
      <c r="G25" s="86" t="s">
        <v>0</v>
      </c>
      <c r="H25" s="86"/>
      <c r="I25" s="86" t="s">
        <v>0</v>
      </c>
      <c r="J25" s="86" t="s">
        <v>0</v>
      </c>
      <c r="K25" s="86" t="s">
        <v>0</v>
      </c>
      <c r="L25" s="86"/>
      <c r="M25" s="86" t="s">
        <v>0</v>
      </c>
      <c r="N25" s="86" t="s">
        <v>0</v>
      </c>
    </row>
    <row r="26" spans="2:14" ht="22.5" customHeight="1" x14ac:dyDescent="0.2">
      <c r="B26" s="83" t="s">
        <v>4</v>
      </c>
      <c r="C26" s="10"/>
      <c r="D26" s="86">
        <v>965</v>
      </c>
      <c r="E26" s="86">
        <v>80</v>
      </c>
      <c r="F26" s="86">
        <v>530</v>
      </c>
      <c r="G26" s="86">
        <v>1575</v>
      </c>
      <c r="H26" s="86"/>
      <c r="I26" s="86">
        <v>61438</v>
      </c>
      <c r="J26" s="86">
        <v>51366</v>
      </c>
      <c r="K26" s="86">
        <v>63668</v>
      </c>
      <c r="L26" s="86"/>
      <c r="M26" s="86">
        <v>1635</v>
      </c>
      <c r="N26" s="86">
        <v>1</v>
      </c>
    </row>
    <row r="27" spans="2:14" ht="22.5" customHeight="1" x14ac:dyDescent="0.2">
      <c r="B27" s="85" t="s">
        <v>36</v>
      </c>
      <c r="C27" s="11"/>
      <c r="D27" s="92">
        <v>23468</v>
      </c>
      <c r="E27" s="92">
        <v>8335</v>
      </c>
      <c r="F27" s="92">
        <v>16342</v>
      </c>
      <c r="G27" s="92">
        <v>48145</v>
      </c>
      <c r="H27" s="92"/>
      <c r="I27" s="92">
        <v>1747362</v>
      </c>
      <c r="J27" s="92">
        <v>1577316</v>
      </c>
      <c r="K27" s="92">
        <v>1896136</v>
      </c>
      <c r="L27" s="92"/>
      <c r="M27" s="92">
        <v>52606</v>
      </c>
      <c r="N27" s="92">
        <v>130</v>
      </c>
    </row>
    <row r="28" spans="2:14" ht="6.75" customHeight="1" x14ac:dyDescent="0.2"/>
    <row r="29" spans="2:14" ht="13.5" customHeight="1" x14ac:dyDescent="0.2">
      <c r="B29" s="127" t="s">
        <v>97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101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6.75" customHeight="1" thickBot="1" x14ac:dyDescent="0.25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zoomScaleNormal="125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0" style="16" customWidth="1"/>
    <col min="3" max="3" width="1.42578125" style="16" customWidth="1"/>
    <col min="4" max="10" width="9.28515625" style="16" customWidth="1"/>
    <col min="11" max="11" width="10.7109375" style="16" customWidth="1"/>
    <col min="12" max="14" width="9.28515625" style="16" customWidth="1"/>
    <col min="15" max="15" width="10.7109375" style="16" customWidth="1"/>
    <col min="16" max="16" width="9.28515625" style="16" customWidth="1"/>
    <col min="17" max="17" width="1.42578125" style="16" customWidth="1"/>
    <col min="18" max="18" width="8.5703125" style="16" customWidth="1"/>
    <col min="19" max="16384" width="10.85546875" style="16"/>
  </cols>
  <sheetData>
    <row r="1" spans="1:21" ht="33" customHeight="1" x14ac:dyDescent="0.2">
      <c r="A1" s="30"/>
      <c r="B1" s="113" t="s">
        <v>43</v>
      </c>
      <c r="C1" s="113"/>
      <c r="D1" s="113"/>
      <c r="E1" s="119"/>
      <c r="F1" s="119"/>
    </row>
    <row r="2" spans="1:21" ht="17.100000000000001" customHeight="1" x14ac:dyDescent="0.25">
      <c r="A2" s="30"/>
      <c r="B2" s="114" t="s">
        <v>44</v>
      </c>
      <c r="C2" s="115"/>
      <c r="D2" s="115"/>
      <c r="E2" s="65"/>
      <c r="F2" s="65"/>
      <c r="P2" s="17"/>
      <c r="Q2" s="17"/>
      <c r="R2" s="17"/>
    </row>
    <row r="3" spans="1:21" ht="6.75" customHeight="1" x14ac:dyDescent="0.2">
      <c r="A3" s="32"/>
      <c r="B3" s="30"/>
      <c r="C3" s="30"/>
      <c r="D3" s="30"/>
      <c r="E3" s="65"/>
      <c r="F3" s="65"/>
    </row>
    <row r="4" spans="1:21" ht="17.100000000000001" customHeight="1" x14ac:dyDescent="0.2">
      <c r="P4" s="17"/>
      <c r="Q4" s="17"/>
      <c r="R4" s="17"/>
    </row>
    <row r="5" spans="1:21" s="20" customFormat="1" ht="17.100000000000001" customHeight="1" x14ac:dyDescent="0.3">
      <c r="B5" s="18" t="s">
        <v>16</v>
      </c>
      <c r="C5" s="19"/>
      <c r="D5" s="121" t="s">
        <v>71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21" s="21" customFormat="1" ht="2.25" customHeight="1" x14ac:dyDescent="0.2">
      <c r="A6" s="29"/>
      <c r="B6" s="62"/>
      <c r="C6" s="6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21" s="21" customFormat="1" ht="6.75" customHeight="1" x14ac:dyDescent="0.2">
      <c r="A7" s="2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U7" s="22"/>
    </row>
    <row r="8" spans="1:21" s="21" customFormat="1" ht="17.100000000000001" customHeight="1" x14ac:dyDescent="0.2">
      <c r="A8" s="29"/>
      <c r="B8" s="72" t="s">
        <v>63</v>
      </c>
      <c r="D8" s="24" t="s">
        <v>28</v>
      </c>
      <c r="E8" s="24" t="s">
        <v>29</v>
      </c>
      <c r="F8" s="24" t="s">
        <v>30</v>
      </c>
      <c r="G8" s="24" t="s">
        <v>31</v>
      </c>
      <c r="H8" s="24" t="s">
        <v>5</v>
      </c>
      <c r="I8" s="24" t="s">
        <v>3</v>
      </c>
      <c r="J8" s="24" t="s">
        <v>32</v>
      </c>
      <c r="K8" s="24" t="s">
        <v>33</v>
      </c>
      <c r="L8" s="24" t="s">
        <v>19</v>
      </c>
      <c r="M8" s="24" t="s">
        <v>20</v>
      </c>
      <c r="N8" s="24" t="s">
        <v>34</v>
      </c>
      <c r="O8" s="24" t="s">
        <v>35</v>
      </c>
      <c r="P8" s="24" t="s">
        <v>4</v>
      </c>
      <c r="Q8" s="24"/>
      <c r="R8" s="24" t="s">
        <v>36</v>
      </c>
      <c r="T8" s="22"/>
    </row>
    <row r="9" spans="1:21" s="25" customFormat="1" ht="16.5" customHeight="1" x14ac:dyDescent="0.2">
      <c r="B9" s="66"/>
      <c r="C9" s="67"/>
      <c r="D9" s="68" t="s">
        <v>37</v>
      </c>
      <c r="E9" s="68" t="s">
        <v>38</v>
      </c>
      <c r="F9" s="68" t="s">
        <v>39</v>
      </c>
      <c r="G9" s="68" t="s">
        <v>17</v>
      </c>
      <c r="H9" s="68"/>
      <c r="I9" s="68"/>
      <c r="J9" s="68" t="s">
        <v>40</v>
      </c>
      <c r="K9" s="68" t="s">
        <v>18</v>
      </c>
      <c r="L9" s="68"/>
      <c r="M9" s="68"/>
      <c r="N9" s="68" t="s">
        <v>41</v>
      </c>
      <c r="O9" s="68" t="s">
        <v>42</v>
      </c>
      <c r="P9" s="68"/>
      <c r="Q9" s="68"/>
      <c r="R9" s="68"/>
    </row>
    <row r="10" spans="1:21" s="26" customFormat="1" ht="6.75" customHeight="1" x14ac:dyDescent="0.2">
      <c r="B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21" s="25" customFormat="1" ht="16.5" customHeight="1" x14ac:dyDescent="0.2">
      <c r="B11" s="80">
        <v>1902</v>
      </c>
      <c r="D11" s="75">
        <v>67</v>
      </c>
      <c r="E11" s="75">
        <v>0</v>
      </c>
      <c r="F11" s="75">
        <v>35</v>
      </c>
      <c r="G11" s="75">
        <v>0</v>
      </c>
      <c r="H11" s="75">
        <v>22</v>
      </c>
      <c r="I11" s="75">
        <v>0</v>
      </c>
      <c r="J11" s="75">
        <v>3</v>
      </c>
      <c r="K11" s="75">
        <v>0</v>
      </c>
      <c r="L11" s="75">
        <v>0</v>
      </c>
      <c r="M11" s="75">
        <v>0</v>
      </c>
      <c r="N11" s="75">
        <v>0</v>
      </c>
      <c r="O11" s="76">
        <v>0</v>
      </c>
      <c r="P11" s="75">
        <v>3</v>
      </c>
      <c r="Q11" s="75"/>
      <c r="R11" s="77">
        <f>SUM(D11:Q11)</f>
        <v>130</v>
      </c>
    </row>
    <row r="12" spans="1:21" s="25" customFormat="1" ht="16.5" customHeight="1" x14ac:dyDescent="0.2">
      <c r="B12" s="80">
        <v>1905</v>
      </c>
      <c r="D12" s="75">
        <v>51</v>
      </c>
      <c r="E12" s="75">
        <v>0</v>
      </c>
      <c r="F12" s="75">
        <v>30</v>
      </c>
      <c r="G12" s="75">
        <v>0</v>
      </c>
      <c r="H12" s="75">
        <v>38</v>
      </c>
      <c r="I12" s="75">
        <v>0</v>
      </c>
      <c r="J12" s="75">
        <v>10</v>
      </c>
      <c r="K12" s="75">
        <v>0</v>
      </c>
      <c r="L12" s="75">
        <v>0</v>
      </c>
      <c r="M12" s="75">
        <v>0</v>
      </c>
      <c r="N12" s="75">
        <v>0</v>
      </c>
      <c r="O12" s="76">
        <v>0</v>
      </c>
      <c r="P12" s="75">
        <v>1</v>
      </c>
      <c r="Q12" s="75"/>
      <c r="R12" s="77">
        <f t="shared" ref="R12:R44" si="0">SUM(D12:Q12)</f>
        <v>130</v>
      </c>
    </row>
    <row r="13" spans="1:21" s="25" customFormat="1" ht="16.5" customHeight="1" x14ac:dyDescent="0.2">
      <c r="B13" s="80">
        <v>1908</v>
      </c>
      <c r="D13" s="75">
        <v>42</v>
      </c>
      <c r="E13" s="75">
        <v>0</v>
      </c>
      <c r="F13" s="75">
        <v>27</v>
      </c>
      <c r="G13" s="75">
        <v>0</v>
      </c>
      <c r="H13" s="75">
        <v>43</v>
      </c>
      <c r="I13" s="75">
        <v>0</v>
      </c>
      <c r="J13" s="75">
        <v>17</v>
      </c>
      <c r="K13" s="75">
        <v>0</v>
      </c>
      <c r="L13" s="75">
        <v>0</v>
      </c>
      <c r="M13" s="75">
        <v>0</v>
      </c>
      <c r="N13" s="75">
        <v>0</v>
      </c>
      <c r="O13" s="76">
        <v>0</v>
      </c>
      <c r="P13" s="75">
        <v>1</v>
      </c>
      <c r="Q13" s="75"/>
      <c r="R13" s="77">
        <f t="shared" si="0"/>
        <v>130</v>
      </c>
    </row>
    <row r="14" spans="1:21" s="25" customFormat="1" ht="16.5" customHeight="1" x14ac:dyDescent="0.2">
      <c r="B14" s="80">
        <v>1911</v>
      </c>
      <c r="D14" s="75">
        <v>36</v>
      </c>
      <c r="E14" s="75">
        <v>0</v>
      </c>
      <c r="F14" s="75">
        <v>23</v>
      </c>
      <c r="G14" s="75">
        <v>0</v>
      </c>
      <c r="H14" s="75">
        <v>47</v>
      </c>
      <c r="I14" s="75">
        <v>0</v>
      </c>
      <c r="J14" s="75">
        <v>17</v>
      </c>
      <c r="K14" s="75">
        <v>0</v>
      </c>
      <c r="L14" s="75">
        <v>0</v>
      </c>
      <c r="M14" s="75">
        <v>0</v>
      </c>
      <c r="N14" s="75">
        <v>6</v>
      </c>
      <c r="O14" s="76">
        <v>0</v>
      </c>
      <c r="P14" s="75">
        <v>1</v>
      </c>
      <c r="Q14" s="75"/>
      <c r="R14" s="77">
        <f t="shared" si="0"/>
        <v>130</v>
      </c>
    </row>
    <row r="15" spans="1:21" s="25" customFormat="1" ht="16.5" customHeight="1" x14ac:dyDescent="0.2">
      <c r="B15" s="80">
        <v>1914</v>
      </c>
      <c r="D15" s="75">
        <v>30</v>
      </c>
      <c r="E15" s="75">
        <v>0</v>
      </c>
      <c r="F15" s="75">
        <v>22</v>
      </c>
      <c r="G15" s="75">
        <v>0</v>
      </c>
      <c r="H15" s="75">
        <v>44</v>
      </c>
      <c r="I15" s="75">
        <v>0</v>
      </c>
      <c r="J15" s="75">
        <v>17</v>
      </c>
      <c r="K15" s="75">
        <v>0</v>
      </c>
      <c r="L15" s="75">
        <v>0</v>
      </c>
      <c r="M15" s="75">
        <v>0</v>
      </c>
      <c r="N15" s="75">
        <v>17</v>
      </c>
      <c r="O15" s="76">
        <v>0</v>
      </c>
      <c r="P15" s="75">
        <v>0</v>
      </c>
      <c r="Q15" s="75"/>
      <c r="R15" s="77">
        <f t="shared" si="0"/>
        <v>130</v>
      </c>
    </row>
    <row r="16" spans="1:21" s="25" customFormat="1" ht="16.5" customHeight="1" x14ac:dyDescent="0.2">
      <c r="B16" s="80">
        <v>1917</v>
      </c>
      <c r="D16" s="75">
        <v>22</v>
      </c>
      <c r="E16" s="75">
        <v>0</v>
      </c>
      <c r="F16" s="75">
        <v>18</v>
      </c>
      <c r="G16" s="75">
        <v>0</v>
      </c>
      <c r="H16" s="75">
        <v>59</v>
      </c>
      <c r="I16" s="75">
        <v>0</v>
      </c>
      <c r="J16" s="75">
        <v>15</v>
      </c>
      <c r="K16" s="75">
        <v>0</v>
      </c>
      <c r="L16" s="75">
        <v>0</v>
      </c>
      <c r="M16" s="75">
        <v>0</v>
      </c>
      <c r="N16" s="75">
        <v>16</v>
      </c>
      <c r="O16" s="76">
        <v>0</v>
      </c>
      <c r="P16" s="75">
        <v>0</v>
      </c>
      <c r="Q16" s="75"/>
      <c r="R16" s="77">
        <f t="shared" si="0"/>
        <v>130</v>
      </c>
    </row>
    <row r="17" spans="2:18" s="25" customFormat="1" ht="16.5" customHeight="1" x14ac:dyDescent="0.2">
      <c r="B17" s="80">
        <v>1920</v>
      </c>
      <c r="D17" s="75">
        <v>18</v>
      </c>
      <c r="E17" s="75">
        <v>0</v>
      </c>
      <c r="F17" s="75">
        <v>18</v>
      </c>
      <c r="G17" s="75">
        <v>2</v>
      </c>
      <c r="H17" s="75">
        <v>63</v>
      </c>
      <c r="I17" s="75">
        <v>0</v>
      </c>
      <c r="J17" s="75">
        <v>11</v>
      </c>
      <c r="K17" s="75">
        <v>0</v>
      </c>
      <c r="L17" s="75">
        <v>0</v>
      </c>
      <c r="M17" s="75">
        <v>0</v>
      </c>
      <c r="N17" s="75">
        <v>13</v>
      </c>
      <c r="O17" s="76">
        <v>0</v>
      </c>
      <c r="P17" s="75">
        <v>5</v>
      </c>
      <c r="Q17" s="75"/>
      <c r="R17" s="77">
        <f t="shared" si="0"/>
        <v>130</v>
      </c>
    </row>
    <row r="18" spans="2:18" s="25" customFormat="1" ht="16.5" customHeight="1" x14ac:dyDescent="0.2">
      <c r="B18" s="80">
        <v>1923</v>
      </c>
      <c r="D18" s="75">
        <v>19</v>
      </c>
      <c r="E18" s="75">
        <v>16</v>
      </c>
      <c r="F18" s="75">
        <v>18</v>
      </c>
      <c r="G18" s="75">
        <v>2</v>
      </c>
      <c r="H18" s="75">
        <v>45</v>
      </c>
      <c r="I18" s="75">
        <v>0</v>
      </c>
      <c r="J18" s="75">
        <v>11</v>
      </c>
      <c r="K18" s="75">
        <v>0</v>
      </c>
      <c r="L18" s="75">
        <v>0</v>
      </c>
      <c r="M18" s="75">
        <v>0</v>
      </c>
      <c r="N18" s="75">
        <v>14</v>
      </c>
      <c r="O18" s="76">
        <v>0</v>
      </c>
      <c r="P18" s="75">
        <v>5</v>
      </c>
      <c r="Q18" s="75"/>
      <c r="R18" s="77">
        <f t="shared" si="0"/>
        <v>130</v>
      </c>
    </row>
    <row r="19" spans="2:18" s="25" customFormat="1" ht="16.5" customHeight="1" x14ac:dyDescent="0.2">
      <c r="B19" s="80">
        <v>1926</v>
      </c>
      <c r="D19" s="75">
        <v>16</v>
      </c>
      <c r="E19" s="75">
        <v>22</v>
      </c>
      <c r="F19" s="75">
        <v>18</v>
      </c>
      <c r="G19" s="75">
        <v>3</v>
      </c>
      <c r="H19" s="75">
        <v>39</v>
      </c>
      <c r="I19" s="75">
        <v>0</v>
      </c>
      <c r="J19" s="75">
        <v>13</v>
      </c>
      <c r="K19" s="75">
        <v>0</v>
      </c>
      <c r="L19" s="75">
        <v>0</v>
      </c>
      <c r="M19" s="75">
        <v>0</v>
      </c>
      <c r="N19" s="75">
        <v>15</v>
      </c>
      <c r="O19" s="76">
        <v>0</v>
      </c>
      <c r="P19" s="75">
        <v>4</v>
      </c>
      <c r="Q19" s="75"/>
      <c r="R19" s="77">
        <f t="shared" si="0"/>
        <v>130</v>
      </c>
    </row>
    <row r="20" spans="2:18" s="25" customFormat="1" ht="16.5" customHeight="1" x14ac:dyDescent="0.2">
      <c r="B20" s="80">
        <v>1929</v>
      </c>
      <c r="D20" s="75">
        <v>18</v>
      </c>
      <c r="E20" s="75">
        <v>25</v>
      </c>
      <c r="F20" s="75">
        <v>18</v>
      </c>
      <c r="G20" s="75">
        <v>3</v>
      </c>
      <c r="H20" s="75">
        <v>34</v>
      </c>
      <c r="I20" s="75">
        <v>0</v>
      </c>
      <c r="J20" s="75">
        <v>13</v>
      </c>
      <c r="K20" s="75">
        <v>0</v>
      </c>
      <c r="L20" s="75">
        <v>0</v>
      </c>
      <c r="M20" s="75">
        <v>0</v>
      </c>
      <c r="N20" s="75">
        <v>15</v>
      </c>
      <c r="O20" s="76">
        <v>0</v>
      </c>
      <c r="P20" s="75">
        <v>4</v>
      </c>
      <c r="Q20" s="75"/>
      <c r="R20" s="77">
        <f t="shared" si="0"/>
        <v>130</v>
      </c>
    </row>
    <row r="21" spans="2:18" s="25" customFormat="1" ht="16.5" customHeight="1" x14ac:dyDescent="0.2">
      <c r="B21" s="80">
        <v>1932</v>
      </c>
      <c r="D21" s="75">
        <v>23</v>
      </c>
      <c r="E21" s="75">
        <v>19</v>
      </c>
      <c r="F21" s="75">
        <v>16</v>
      </c>
      <c r="G21" s="75">
        <v>3</v>
      </c>
      <c r="H21" s="75">
        <v>38</v>
      </c>
      <c r="I21" s="75">
        <v>0</v>
      </c>
      <c r="J21" s="75">
        <v>14</v>
      </c>
      <c r="K21" s="75">
        <v>0</v>
      </c>
      <c r="L21" s="75">
        <v>0</v>
      </c>
      <c r="M21" s="75">
        <v>0</v>
      </c>
      <c r="N21" s="75">
        <v>13</v>
      </c>
      <c r="O21" s="76">
        <v>0</v>
      </c>
      <c r="P21" s="75">
        <v>4</v>
      </c>
      <c r="Q21" s="75"/>
      <c r="R21" s="77">
        <f t="shared" si="0"/>
        <v>130</v>
      </c>
    </row>
    <row r="22" spans="2:18" s="25" customFormat="1" ht="16.5" customHeight="1" x14ac:dyDescent="0.2">
      <c r="B22" s="80">
        <v>1935</v>
      </c>
      <c r="D22" s="75">
        <v>20</v>
      </c>
      <c r="E22" s="75">
        <v>16</v>
      </c>
      <c r="F22" s="75">
        <v>15</v>
      </c>
      <c r="G22" s="75">
        <v>3</v>
      </c>
      <c r="H22" s="75">
        <v>46</v>
      </c>
      <c r="I22" s="75">
        <v>0</v>
      </c>
      <c r="J22" s="75">
        <v>13</v>
      </c>
      <c r="K22" s="75">
        <v>0</v>
      </c>
      <c r="L22" s="75">
        <v>0</v>
      </c>
      <c r="M22" s="75">
        <v>0</v>
      </c>
      <c r="N22" s="75">
        <v>10</v>
      </c>
      <c r="O22" s="76">
        <v>0</v>
      </c>
      <c r="P22" s="75">
        <v>7</v>
      </c>
      <c r="Q22" s="75"/>
      <c r="R22" s="77">
        <f t="shared" si="0"/>
        <v>130</v>
      </c>
    </row>
    <row r="23" spans="2:18" s="25" customFormat="1" ht="16.5" customHeight="1" x14ac:dyDescent="0.2">
      <c r="B23" s="80">
        <v>1938</v>
      </c>
      <c r="D23" s="75">
        <v>19</v>
      </c>
      <c r="E23" s="75">
        <v>15</v>
      </c>
      <c r="F23" s="75">
        <v>16</v>
      </c>
      <c r="G23" s="75">
        <v>1</v>
      </c>
      <c r="H23" s="75">
        <v>51</v>
      </c>
      <c r="I23" s="75">
        <v>5</v>
      </c>
      <c r="J23" s="75">
        <v>14</v>
      </c>
      <c r="K23" s="75">
        <v>0</v>
      </c>
      <c r="L23" s="75">
        <v>0</v>
      </c>
      <c r="M23" s="75">
        <v>0</v>
      </c>
      <c r="N23" s="75">
        <v>5</v>
      </c>
      <c r="O23" s="76">
        <v>0</v>
      </c>
      <c r="P23" s="75">
        <v>4</v>
      </c>
      <c r="Q23" s="75"/>
      <c r="R23" s="77">
        <f t="shared" si="0"/>
        <v>130</v>
      </c>
    </row>
    <row r="24" spans="2:18" s="25" customFormat="1" ht="16.5" customHeight="1" x14ac:dyDescent="0.2">
      <c r="B24" s="80">
        <v>1941</v>
      </c>
      <c r="D24" s="75">
        <v>17</v>
      </c>
      <c r="E24" s="75">
        <v>0</v>
      </c>
      <c r="F24" s="75">
        <v>15</v>
      </c>
      <c r="G24" s="75">
        <v>1</v>
      </c>
      <c r="H24" s="75">
        <v>55</v>
      </c>
      <c r="I24" s="75">
        <v>21</v>
      </c>
      <c r="J24" s="75">
        <v>11</v>
      </c>
      <c r="K24" s="75">
        <v>0</v>
      </c>
      <c r="L24" s="75">
        <v>0</v>
      </c>
      <c r="M24" s="75">
        <v>0</v>
      </c>
      <c r="N24" s="75">
        <v>4</v>
      </c>
      <c r="O24" s="76">
        <v>0</v>
      </c>
      <c r="P24" s="75">
        <v>6</v>
      </c>
      <c r="Q24" s="75"/>
      <c r="R24" s="77">
        <f t="shared" si="0"/>
        <v>130</v>
      </c>
    </row>
    <row r="25" spans="2:18" s="25" customFormat="1" ht="16.5" customHeight="1" x14ac:dyDescent="0.2">
      <c r="B25" s="80">
        <v>1944</v>
      </c>
      <c r="D25" s="75">
        <v>17</v>
      </c>
      <c r="E25" s="75">
        <v>18</v>
      </c>
      <c r="F25" s="75">
        <v>16</v>
      </c>
      <c r="G25" s="75">
        <v>0</v>
      </c>
      <c r="H25" s="75">
        <v>45</v>
      </c>
      <c r="I25" s="75">
        <v>9</v>
      </c>
      <c r="J25" s="75">
        <v>13</v>
      </c>
      <c r="K25" s="75">
        <v>0</v>
      </c>
      <c r="L25" s="75">
        <v>0</v>
      </c>
      <c r="M25" s="75">
        <v>0</v>
      </c>
      <c r="N25" s="75">
        <v>6</v>
      </c>
      <c r="O25" s="76">
        <v>0</v>
      </c>
      <c r="P25" s="75">
        <v>6</v>
      </c>
      <c r="Q25" s="75"/>
      <c r="R25" s="77">
        <f t="shared" si="0"/>
        <v>130</v>
      </c>
    </row>
    <row r="26" spans="2:18" s="25" customFormat="1" ht="16.5" customHeight="1" x14ac:dyDescent="0.2">
      <c r="B26" s="80">
        <v>1947</v>
      </c>
      <c r="D26" s="75">
        <v>19</v>
      </c>
      <c r="E26" s="75">
        <v>31</v>
      </c>
      <c r="F26" s="75">
        <v>17</v>
      </c>
      <c r="G26" s="75">
        <v>2</v>
      </c>
      <c r="H26" s="75">
        <v>32</v>
      </c>
      <c r="I26" s="75">
        <v>6</v>
      </c>
      <c r="J26" s="75">
        <v>13</v>
      </c>
      <c r="K26" s="75">
        <v>0</v>
      </c>
      <c r="L26" s="75">
        <v>0</v>
      </c>
      <c r="M26" s="75">
        <v>0</v>
      </c>
      <c r="N26" s="75">
        <v>5</v>
      </c>
      <c r="O26" s="76">
        <v>0</v>
      </c>
      <c r="P26" s="75">
        <v>5</v>
      </c>
      <c r="Q26" s="75"/>
      <c r="R26" s="77">
        <f t="shared" si="0"/>
        <v>130</v>
      </c>
    </row>
    <row r="27" spans="2:18" s="25" customFormat="1" ht="16.5" customHeight="1" x14ac:dyDescent="0.2">
      <c r="B27" s="80">
        <v>1950</v>
      </c>
      <c r="D27" s="75">
        <v>20</v>
      </c>
      <c r="E27" s="75">
        <v>18</v>
      </c>
      <c r="F27" s="75">
        <v>13</v>
      </c>
      <c r="G27" s="75">
        <v>4</v>
      </c>
      <c r="H27" s="75">
        <v>38</v>
      </c>
      <c r="I27" s="75">
        <v>10</v>
      </c>
      <c r="J27" s="75">
        <v>16</v>
      </c>
      <c r="K27" s="75">
        <v>0</v>
      </c>
      <c r="L27" s="75">
        <v>0</v>
      </c>
      <c r="M27" s="75">
        <v>0</v>
      </c>
      <c r="N27" s="75">
        <v>5</v>
      </c>
      <c r="O27" s="76">
        <v>0</v>
      </c>
      <c r="P27" s="75">
        <v>6</v>
      </c>
      <c r="Q27" s="75"/>
      <c r="R27" s="77">
        <f t="shared" si="0"/>
        <v>130</v>
      </c>
    </row>
    <row r="28" spans="2:18" s="25" customFormat="1" ht="16.5" customHeight="1" x14ac:dyDescent="0.2">
      <c r="B28" s="80">
        <v>1953</v>
      </c>
      <c r="D28" s="75">
        <v>25</v>
      </c>
      <c r="E28" s="75">
        <v>14</v>
      </c>
      <c r="F28" s="75">
        <v>14</v>
      </c>
      <c r="G28" s="75">
        <v>5</v>
      </c>
      <c r="H28" s="75">
        <v>38</v>
      </c>
      <c r="I28" s="75">
        <v>7</v>
      </c>
      <c r="J28" s="75">
        <v>18</v>
      </c>
      <c r="K28" s="75">
        <v>0</v>
      </c>
      <c r="L28" s="75">
        <v>0</v>
      </c>
      <c r="M28" s="75">
        <v>0</v>
      </c>
      <c r="N28" s="75">
        <v>5</v>
      </c>
      <c r="O28" s="76">
        <v>0</v>
      </c>
      <c r="P28" s="75">
        <v>4</v>
      </c>
      <c r="Q28" s="75"/>
      <c r="R28" s="77">
        <f t="shared" si="0"/>
        <v>130</v>
      </c>
    </row>
    <row r="29" spans="2:18" s="25" customFormat="1" ht="16.5" customHeight="1" x14ac:dyDescent="0.2">
      <c r="B29" s="80">
        <v>1956</v>
      </c>
      <c r="D29" s="75">
        <v>21</v>
      </c>
      <c r="E29" s="75">
        <v>16</v>
      </c>
      <c r="F29" s="75">
        <v>12</v>
      </c>
      <c r="G29" s="75">
        <v>5</v>
      </c>
      <c r="H29" s="75">
        <v>40</v>
      </c>
      <c r="I29" s="75">
        <v>9</v>
      </c>
      <c r="J29" s="75">
        <v>19</v>
      </c>
      <c r="K29" s="75">
        <v>0</v>
      </c>
      <c r="L29" s="75">
        <v>0</v>
      </c>
      <c r="M29" s="75">
        <v>0</v>
      </c>
      <c r="N29" s="75">
        <v>4</v>
      </c>
      <c r="O29" s="76">
        <v>0</v>
      </c>
      <c r="P29" s="75">
        <v>4</v>
      </c>
      <c r="Q29" s="75"/>
      <c r="R29" s="77">
        <f t="shared" si="0"/>
        <v>130</v>
      </c>
    </row>
    <row r="30" spans="2:18" s="25" customFormat="1" ht="16.5" customHeight="1" x14ac:dyDescent="0.2">
      <c r="B30" s="80">
        <v>1960</v>
      </c>
      <c r="D30" s="75">
        <v>24</v>
      </c>
      <c r="E30" s="75">
        <v>8</v>
      </c>
      <c r="F30" s="75">
        <v>18</v>
      </c>
      <c r="G30" s="75">
        <v>5</v>
      </c>
      <c r="H30" s="75">
        <v>39</v>
      </c>
      <c r="I30" s="75">
        <v>9</v>
      </c>
      <c r="J30" s="75">
        <v>20</v>
      </c>
      <c r="K30" s="75">
        <v>0</v>
      </c>
      <c r="L30" s="75">
        <v>0</v>
      </c>
      <c r="M30" s="75">
        <v>0</v>
      </c>
      <c r="N30" s="75">
        <v>0</v>
      </c>
      <c r="O30" s="76">
        <v>0</v>
      </c>
      <c r="P30" s="75">
        <v>7</v>
      </c>
      <c r="Q30" s="75"/>
      <c r="R30" s="77">
        <f t="shared" si="0"/>
        <v>130</v>
      </c>
    </row>
    <row r="31" spans="2:18" s="25" customFormat="1" ht="16.5" customHeight="1" x14ac:dyDescent="0.2">
      <c r="B31" s="80">
        <v>1964</v>
      </c>
      <c r="D31" s="75">
        <v>25</v>
      </c>
      <c r="E31" s="75">
        <v>8</v>
      </c>
      <c r="F31" s="75">
        <v>18</v>
      </c>
      <c r="G31" s="75">
        <v>5</v>
      </c>
      <c r="H31" s="75">
        <v>42</v>
      </c>
      <c r="I31" s="75">
        <v>11</v>
      </c>
      <c r="J31" s="75">
        <v>19</v>
      </c>
      <c r="K31" s="75">
        <v>0</v>
      </c>
      <c r="L31" s="75">
        <v>0</v>
      </c>
      <c r="M31" s="75">
        <v>0</v>
      </c>
      <c r="N31" s="75">
        <v>0</v>
      </c>
      <c r="O31" s="76">
        <v>0</v>
      </c>
      <c r="P31" s="75">
        <v>2</v>
      </c>
      <c r="Q31" s="75"/>
      <c r="R31" s="77">
        <f t="shared" si="0"/>
        <v>130</v>
      </c>
    </row>
    <row r="32" spans="2:18" s="25" customFormat="1" ht="16.5" customHeight="1" x14ac:dyDescent="0.2">
      <c r="B32" s="80">
        <v>1968</v>
      </c>
      <c r="D32" s="75">
        <v>19</v>
      </c>
      <c r="E32" s="75">
        <v>8</v>
      </c>
      <c r="F32" s="75">
        <v>19</v>
      </c>
      <c r="G32" s="75">
        <v>5</v>
      </c>
      <c r="H32" s="75">
        <v>36</v>
      </c>
      <c r="I32" s="75">
        <v>19</v>
      </c>
      <c r="J32" s="75">
        <v>20</v>
      </c>
      <c r="K32" s="75">
        <v>0</v>
      </c>
      <c r="L32" s="75">
        <v>0</v>
      </c>
      <c r="M32" s="75">
        <v>0</v>
      </c>
      <c r="N32" s="75">
        <v>0</v>
      </c>
      <c r="O32" s="76">
        <v>2</v>
      </c>
      <c r="P32" s="75">
        <v>2</v>
      </c>
      <c r="Q32" s="75"/>
      <c r="R32" s="77">
        <f t="shared" si="0"/>
        <v>130</v>
      </c>
    </row>
    <row r="33" spans="1:21" s="25" customFormat="1" ht="17.100000000000001" customHeight="1" x14ac:dyDescent="0.2">
      <c r="B33" s="80">
        <v>1972</v>
      </c>
      <c r="C33" s="23"/>
      <c r="D33" s="75">
        <v>13</v>
      </c>
      <c r="E33" s="75">
        <v>9</v>
      </c>
      <c r="F33" s="75">
        <v>19</v>
      </c>
      <c r="G33" s="75">
        <v>6</v>
      </c>
      <c r="H33" s="75">
        <v>36</v>
      </c>
      <c r="I33" s="75">
        <v>12</v>
      </c>
      <c r="J33" s="75">
        <v>17</v>
      </c>
      <c r="K33" s="75">
        <v>5</v>
      </c>
      <c r="L33" s="75">
        <v>0</v>
      </c>
      <c r="M33" s="75">
        <v>0</v>
      </c>
      <c r="N33" s="75">
        <v>0</v>
      </c>
      <c r="O33" s="75">
        <v>10</v>
      </c>
      <c r="P33" s="77">
        <v>3</v>
      </c>
      <c r="Q33" s="77"/>
      <c r="R33" s="77">
        <f t="shared" si="0"/>
        <v>130</v>
      </c>
      <c r="T33" s="27"/>
      <c r="U33" s="27"/>
    </row>
    <row r="34" spans="1:21" s="25" customFormat="1" ht="17.100000000000001" customHeight="1" x14ac:dyDescent="0.2">
      <c r="B34" s="80">
        <v>1976</v>
      </c>
      <c r="C34" s="23"/>
      <c r="D34" s="75">
        <v>17</v>
      </c>
      <c r="E34" s="75">
        <v>8</v>
      </c>
      <c r="F34" s="75">
        <v>19</v>
      </c>
      <c r="G34" s="75">
        <v>6</v>
      </c>
      <c r="H34" s="75">
        <v>39</v>
      </c>
      <c r="I34" s="75">
        <v>8</v>
      </c>
      <c r="J34" s="75">
        <v>16</v>
      </c>
      <c r="K34" s="75">
        <v>7</v>
      </c>
      <c r="L34" s="75">
        <v>0</v>
      </c>
      <c r="M34" s="75">
        <v>0</v>
      </c>
      <c r="N34" s="75">
        <v>0</v>
      </c>
      <c r="O34" s="75">
        <v>9</v>
      </c>
      <c r="P34" s="77">
        <v>1</v>
      </c>
      <c r="Q34" s="77"/>
      <c r="R34" s="77">
        <f t="shared" si="0"/>
        <v>130</v>
      </c>
      <c r="T34" s="27"/>
      <c r="U34" s="27"/>
    </row>
    <row r="35" spans="1:21" s="25" customFormat="1" ht="17.100000000000001" customHeight="1" x14ac:dyDescent="0.2">
      <c r="B35" s="80">
        <v>1980</v>
      </c>
      <c r="C35" s="23"/>
      <c r="D35" s="75">
        <v>21</v>
      </c>
      <c r="E35" s="75">
        <v>6</v>
      </c>
      <c r="F35" s="75">
        <v>18</v>
      </c>
      <c r="G35" s="75">
        <v>7</v>
      </c>
      <c r="H35" s="75">
        <v>37</v>
      </c>
      <c r="I35" s="75">
        <v>5</v>
      </c>
      <c r="J35" s="75">
        <v>18</v>
      </c>
      <c r="K35" s="75">
        <v>13</v>
      </c>
      <c r="L35" s="75">
        <v>0</v>
      </c>
      <c r="M35" s="75">
        <v>0</v>
      </c>
      <c r="N35" s="75">
        <v>0</v>
      </c>
      <c r="O35" s="75">
        <v>4</v>
      </c>
      <c r="P35" s="77">
        <v>1</v>
      </c>
      <c r="Q35" s="77"/>
      <c r="R35" s="77">
        <f t="shared" si="0"/>
        <v>130</v>
      </c>
    </row>
    <row r="36" spans="1:21" s="25" customFormat="1" ht="17.100000000000001" customHeight="1" x14ac:dyDescent="0.2">
      <c r="B36" s="80">
        <v>1984</v>
      </c>
      <c r="C36" s="23"/>
      <c r="D36" s="75">
        <v>21</v>
      </c>
      <c r="E36" s="75">
        <v>3</v>
      </c>
      <c r="F36" s="75">
        <v>15</v>
      </c>
      <c r="G36" s="75">
        <v>10</v>
      </c>
      <c r="H36" s="75">
        <v>28</v>
      </c>
      <c r="I36" s="75">
        <v>5</v>
      </c>
      <c r="J36" s="75">
        <v>15</v>
      </c>
      <c r="K36" s="75">
        <v>15</v>
      </c>
      <c r="L36" s="75">
        <v>0</v>
      </c>
      <c r="M36" s="75">
        <v>11</v>
      </c>
      <c r="N36" s="75">
        <v>0</v>
      </c>
      <c r="O36" s="75">
        <v>7</v>
      </c>
      <c r="P36" s="77">
        <v>0</v>
      </c>
      <c r="Q36" s="77"/>
      <c r="R36" s="77">
        <f t="shared" si="0"/>
        <v>130</v>
      </c>
    </row>
    <row r="37" spans="1:21" s="25" customFormat="1" ht="17.100000000000001" customHeight="1" x14ac:dyDescent="0.2">
      <c r="B37" s="80">
        <v>1988</v>
      </c>
      <c r="C37" s="23"/>
      <c r="D37" s="75">
        <v>19</v>
      </c>
      <c r="E37" s="75">
        <v>2</v>
      </c>
      <c r="F37" s="75">
        <v>15</v>
      </c>
      <c r="G37" s="75">
        <v>7</v>
      </c>
      <c r="H37" s="75">
        <v>27</v>
      </c>
      <c r="I37" s="75">
        <v>8</v>
      </c>
      <c r="J37" s="75">
        <v>15</v>
      </c>
      <c r="K37" s="75">
        <v>17</v>
      </c>
      <c r="L37" s="75">
        <v>0</v>
      </c>
      <c r="M37" s="75">
        <v>9</v>
      </c>
      <c r="N37" s="75">
        <v>0</v>
      </c>
      <c r="O37" s="75">
        <v>10</v>
      </c>
      <c r="P37" s="77">
        <v>1</v>
      </c>
      <c r="Q37" s="77"/>
      <c r="R37" s="77">
        <f t="shared" si="0"/>
        <v>130</v>
      </c>
    </row>
    <row r="38" spans="1:21" s="25" customFormat="1" ht="17.100000000000001" customHeight="1" x14ac:dyDescent="0.2">
      <c r="B38" s="80">
        <v>1992</v>
      </c>
      <c r="C38" s="23"/>
      <c r="D38" s="75">
        <v>21</v>
      </c>
      <c r="E38" s="75">
        <v>1</v>
      </c>
      <c r="F38" s="75">
        <v>17</v>
      </c>
      <c r="G38" s="75">
        <v>6</v>
      </c>
      <c r="H38" s="75">
        <v>32</v>
      </c>
      <c r="I38" s="75">
        <v>3</v>
      </c>
      <c r="J38" s="75">
        <v>15</v>
      </c>
      <c r="K38" s="75">
        <v>14</v>
      </c>
      <c r="L38" s="75">
        <v>0</v>
      </c>
      <c r="M38" s="75">
        <v>10</v>
      </c>
      <c r="N38" s="75">
        <v>3</v>
      </c>
      <c r="O38" s="75">
        <v>8</v>
      </c>
      <c r="P38" s="77">
        <v>0</v>
      </c>
      <c r="Q38" s="77"/>
      <c r="R38" s="77">
        <f t="shared" si="0"/>
        <v>130</v>
      </c>
      <c r="T38" s="27"/>
      <c r="U38" s="27"/>
    </row>
    <row r="39" spans="1:21" s="25" customFormat="1" ht="17.25" customHeight="1" x14ac:dyDescent="0.2">
      <c r="B39" s="80">
        <v>1996</v>
      </c>
      <c r="C39" s="23"/>
      <c r="D39" s="75">
        <v>17</v>
      </c>
      <c r="E39" s="75">
        <v>0</v>
      </c>
      <c r="F39" s="75">
        <v>14</v>
      </c>
      <c r="G39" s="75">
        <v>6</v>
      </c>
      <c r="H39" s="75">
        <v>39</v>
      </c>
      <c r="I39" s="75">
        <v>0</v>
      </c>
      <c r="J39" s="75">
        <v>13</v>
      </c>
      <c r="K39" s="75">
        <v>20</v>
      </c>
      <c r="L39" s="75">
        <v>0</v>
      </c>
      <c r="M39" s="75">
        <v>10</v>
      </c>
      <c r="N39" s="75">
        <v>3</v>
      </c>
      <c r="O39" s="75">
        <v>8</v>
      </c>
      <c r="P39" s="77">
        <v>0</v>
      </c>
      <c r="Q39" s="77"/>
      <c r="R39" s="77">
        <f t="shared" si="0"/>
        <v>130</v>
      </c>
    </row>
    <row r="40" spans="1:21" s="25" customFormat="1" ht="17.100000000000001" customHeight="1" x14ac:dyDescent="0.2">
      <c r="B40" s="80">
        <v>2000</v>
      </c>
      <c r="C40" s="23"/>
      <c r="D40" s="75">
        <v>18</v>
      </c>
      <c r="E40" s="75">
        <v>0</v>
      </c>
      <c r="F40" s="75">
        <v>16</v>
      </c>
      <c r="G40" s="75">
        <v>6</v>
      </c>
      <c r="H40" s="75">
        <v>39</v>
      </c>
      <c r="I40" s="75">
        <v>0</v>
      </c>
      <c r="J40" s="75">
        <v>14</v>
      </c>
      <c r="K40" s="75">
        <v>12</v>
      </c>
      <c r="L40" s="75">
        <v>0</v>
      </c>
      <c r="M40" s="75">
        <v>6</v>
      </c>
      <c r="N40" s="75">
        <v>14</v>
      </c>
      <c r="O40" s="75">
        <v>5</v>
      </c>
      <c r="P40" s="77">
        <v>0</v>
      </c>
      <c r="Q40" s="77"/>
      <c r="R40" s="77">
        <f t="shared" si="0"/>
        <v>130</v>
      </c>
    </row>
    <row r="41" spans="1:21" s="25" customFormat="1" ht="17.100000000000001" customHeight="1" x14ac:dyDescent="0.2">
      <c r="B41" s="80">
        <v>2004</v>
      </c>
      <c r="C41" s="23"/>
      <c r="D41" s="75">
        <v>17</v>
      </c>
      <c r="E41" s="75">
        <v>0</v>
      </c>
      <c r="F41" s="75">
        <v>12</v>
      </c>
      <c r="G41" s="75">
        <v>6</v>
      </c>
      <c r="H41" s="75">
        <v>46</v>
      </c>
      <c r="I41" s="75">
        <v>0</v>
      </c>
      <c r="J41" s="75">
        <v>11</v>
      </c>
      <c r="K41" s="75">
        <v>16</v>
      </c>
      <c r="L41" s="75">
        <v>0</v>
      </c>
      <c r="M41" s="75">
        <v>6</v>
      </c>
      <c r="N41" s="75">
        <v>15</v>
      </c>
      <c r="O41" s="75">
        <v>0</v>
      </c>
      <c r="P41" s="77">
        <v>1</v>
      </c>
      <c r="Q41" s="77"/>
      <c r="R41" s="77">
        <f t="shared" si="0"/>
        <v>130</v>
      </c>
    </row>
    <row r="42" spans="1:21" s="25" customFormat="1" ht="16.5" customHeight="1" x14ac:dyDescent="0.2">
      <c r="B42" s="81" t="s">
        <v>72</v>
      </c>
      <c r="C42" s="23"/>
      <c r="D42" s="75">
        <v>11</v>
      </c>
      <c r="E42" s="75">
        <v>0</v>
      </c>
      <c r="F42" s="75">
        <v>9</v>
      </c>
      <c r="G42" s="75">
        <v>4</v>
      </c>
      <c r="H42" s="75">
        <v>32</v>
      </c>
      <c r="I42" s="75">
        <v>0</v>
      </c>
      <c r="J42" s="75">
        <v>8</v>
      </c>
      <c r="K42" s="75">
        <v>13</v>
      </c>
      <c r="L42" s="75">
        <v>5</v>
      </c>
      <c r="M42" s="75">
        <v>3</v>
      </c>
      <c r="N42" s="75">
        <v>14</v>
      </c>
      <c r="O42" s="75">
        <v>0</v>
      </c>
      <c r="P42" s="77">
        <v>1</v>
      </c>
      <c r="Q42" s="77"/>
      <c r="R42" s="77">
        <f t="shared" si="0"/>
        <v>100</v>
      </c>
    </row>
    <row r="43" spans="1:21" s="25" customFormat="1" ht="16.5" customHeight="1" x14ac:dyDescent="0.2">
      <c r="B43" s="81">
        <v>2012</v>
      </c>
      <c r="C43" s="23"/>
      <c r="D43" s="75">
        <v>12</v>
      </c>
      <c r="E43" s="75">
        <v>0</v>
      </c>
      <c r="F43" s="75">
        <v>10</v>
      </c>
      <c r="G43" s="75">
        <v>1</v>
      </c>
      <c r="H43" s="75">
        <v>33</v>
      </c>
      <c r="I43" s="75">
        <v>0</v>
      </c>
      <c r="J43" s="75">
        <v>8</v>
      </c>
      <c r="K43" s="75">
        <v>13</v>
      </c>
      <c r="L43" s="75">
        <v>5</v>
      </c>
      <c r="M43" s="75">
        <v>0</v>
      </c>
      <c r="N43" s="75">
        <v>15</v>
      </c>
      <c r="O43" s="75">
        <v>2</v>
      </c>
      <c r="P43" s="77">
        <v>1</v>
      </c>
      <c r="Q43" s="77"/>
      <c r="R43" s="77">
        <v>100</v>
      </c>
    </row>
    <row r="44" spans="1:21" s="25" customFormat="1" ht="22.5" customHeight="1" x14ac:dyDescent="0.2">
      <c r="B44" s="82" t="s">
        <v>106</v>
      </c>
      <c r="C44" s="28"/>
      <c r="D44" s="78">
        <v>10</v>
      </c>
      <c r="E44" s="78">
        <v>0</v>
      </c>
      <c r="F44" s="78">
        <v>14</v>
      </c>
      <c r="G44" s="78">
        <v>1</v>
      </c>
      <c r="H44" s="78">
        <v>34</v>
      </c>
      <c r="I44" s="78">
        <v>0</v>
      </c>
      <c r="J44" s="78">
        <v>7</v>
      </c>
      <c r="K44" s="78">
        <v>14</v>
      </c>
      <c r="L44" s="78">
        <v>4</v>
      </c>
      <c r="M44" s="78">
        <v>0</v>
      </c>
      <c r="N44" s="78">
        <v>15</v>
      </c>
      <c r="O44" s="78">
        <v>0</v>
      </c>
      <c r="P44" s="78">
        <v>1</v>
      </c>
      <c r="Q44" s="78"/>
      <c r="R44" s="79">
        <f t="shared" si="0"/>
        <v>100</v>
      </c>
    </row>
    <row r="45" spans="1:21" s="21" customFormat="1" ht="6.75" customHeight="1" x14ac:dyDescent="0.2">
      <c r="A45" s="29"/>
    </row>
    <row r="46" spans="1:21" s="21" customFormat="1" ht="13.5" customHeight="1" x14ac:dyDescent="0.2">
      <c r="A46" s="29"/>
      <c r="B46" s="120" t="s">
        <v>66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21" s="21" customFormat="1" ht="13.5" customHeight="1" x14ac:dyDescent="0.2">
      <c r="A47" s="29"/>
      <c r="B47" s="117" t="s">
        <v>67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21" s="21" customFormat="1" ht="13.5" customHeight="1" x14ac:dyDescent="0.2">
      <c r="A48" s="29"/>
      <c r="B48" s="117" t="s">
        <v>68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s="21" customFormat="1" ht="6.75" customHeight="1" thickBot="1" x14ac:dyDescent="0.25">
      <c r="A49" s="29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</sheetData>
  <mergeCells count="8">
    <mergeCell ref="B47:R47"/>
    <mergeCell ref="B48:R48"/>
    <mergeCell ref="B2:D2"/>
    <mergeCell ref="B1:F1"/>
    <mergeCell ref="B46:R46"/>
    <mergeCell ref="D5:R5"/>
    <mergeCell ref="D6:R6"/>
    <mergeCell ref="D7:R7"/>
  </mergeCells>
  <pageMargins left="0" right="0.59055118110236227" top="0" bottom="0.59055118110236227" header="0" footer="0.39370078740157483"/>
  <pageSetup paperSize="9" scale="64" orientation="portrait" horizontalDpi="4294967292" verticalDpi="4294967292" r:id="rId1"/>
  <headerFooter alignWithMargins="0"/>
  <ignoredErrors>
    <ignoredError sqref="B42 B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tabSelected="1" zoomScaleNormal="125" workbookViewId="0">
      <selection activeCell="H4" sqref="H4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0" style="16" customWidth="1"/>
    <col min="3" max="3" width="1.42578125" style="16" customWidth="1"/>
    <col min="4" max="6" width="9.28515625" style="16" customWidth="1"/>
    <col min="7" max="7" width="2.85546875" style="16" customWidth="1"/>
    <col min="8" max="9" width="14.28515625" style="16" customWidth="1"/>
    <col min="10" max="10" width="4.28515625" style="16" customWidth="1"/>
    <col min="11" max="11" width="10.7109375" style="16" customWidth="1"/>
    <col min="12" max="14" width="9.28515625" style="16" customWidth="1"/>
    <col min="15" max="15" width="10.7109375" style="16" customWidth="1"/>
    <col min="16" max="16" width="9.28515625" style="16" customWidth="1"/>
    <col min="17" max="17" width="1.42578125" style="16" customWidth="1"/>
    <col min="18" max="18" width="8.5703125" style="16" customWidth="1"/>
    <col min="19" max="16384" width="10.85546875" style="16"/>
  </cols>
  <sheetData>
    <row r="1" spans="1:21" ht="33" customHeight="1" x14ac:dyDescent="0.2">
      <c r="A1" s="30"/>
      <c r="B1" s="113" t="s">
        <v>43</v>
      </c>
      <c r="C1" s="113"/>
      <c r="D1" s="113"/>
      <c r="E1" s="119"/>
      <c r="F1" s="119"/>
    </row>
    <row r="2" spans="1:21" ht="17.100000000000001" customHeight="1" x14ac:dyDescent="0.25">
      <c r="A2" s="30"/>
      <c r="B2" s="114" t="s">
        <v>44</v>
      </c>
      <c r="C2" s="115"/>
      <c r="D2" s="115"/>
      <c r="E2" s="65"/>
      <c r="F2" s="65"/>
      <c r="P2" s="17"/>
      <c r="Q2" s="17"/>
      <c r="R2" s="17"/>
    </row>
    <row r="3" spans="1:21" ht="6.75" customHeight="1" x14ac:dyDescent="0.2">
      <c r="A3" s="32"/>
      <c r="B3" s="30"/>
      <c r="C3" s="30"/>
      <c r="D3" s="30"/>
      <c r="E3" s="65"/>
      <c r="F3" s="65"/>
    </row>
    <row r="4" spans="1:21" ht="17.100000000000001" customHeight="1" x14ac:dyDescent="0.2">
      <c r="P4" s="17"/>
      <c r="Q4" s="17"/>
      <c r="R4" s="17"/>
    </row>
    <row r="5" spans="1:21" s="20" customFormat="1" ht="17.100000000000001" customHeight="1" x14ac:dyDescent="0.3">
      <c r="B5" s="18" t="s">
        <v>16</v>
      </c>
      <c r="C5" s="19"/>
      <c r="D5" s="121" t="s">
        <v>90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21" s="100" customFormat="1" ht="2.25" customHeight="1" x14ac:dyDescent="0.2">
      <c r="B6" s="62"/>
      <c r="C6" s="6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21" s="100" customFormat="1" ht="6.75" customHeight="1" x14ac:dyDescent="0.2"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U7" s="22"/>
    </row>
    <row r="8" spans="1:21" s="100" customFormat="1" ht="17.100000000000001" customHeight="1" x14ac:dyDescent="0.2">
      <c r="B8" s="72" t="s">
        <v>114</v>
      </c>
      <c r="D8" s="124" t="s">
        <v>86</v>
      </c>
      <c r="E8" s="124"/>
      <c r="F8" s="124"/>
      <c r="G8" s="24"/>
      <c r="H8" s="124" t="s">
        <v>89</v>
      </c>
      <c r="I8" s="124"/>
      <c r="J8" s="24"/>
      <c r="K8" s="24"/>
      <c r="L8" s="24"/>
      <c r="M8" s="24"/>
      <c r="N8" s="24"/>
      <c r="O8" s="24"/>
      <c r="P8" s="24"/>
      <c r="Q8" s="24"/>
      <c r="R8" s="24"/>
      <c r="T8" s="22"/>
    </row>
    <row r="9" spans="1:21" s="25" customFormat="1" ht="16.5" customHeight="1" x14ac:dyDescent="0.2">
      <c r="B9" s="66"/>
      <c r="C9" s="67"/>
      <c r="D9" s="68" t="s">
        <v>88</v>
      </c>
      <c r="E9" s="68" t="s">
        <v>87</v>
      </c>
      <c r="F9" s="68" t="s">
        <v>36</v>
      </c>
      <c r="G9" s="68"/>
      <c r="H9" s="68" t="s">
        <v>92</v>
      </c>
      <c r="I9" s="68" t="s">
        <v>93</v>
      </c>
      <c r="J9" s="24"/>
      <c r="K9" s="24"/>
      <c r="L9" s="24"/>
      <c r="M9" s="24"/>
      <c r="N9" s="24"/>
      <c r="O9" s="24"/>
      <c r="P9" s="24"/>
      <c r="Q9" s="24"/>
      <c r="R9" s="24"/>
    </row>
    <row r="10" spans="1:21" s="26" customFormat="1" ht="6.75" customHeight="1" x14ac:dyDescent="0.2">
      <c r="B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21" s="25" customFormat="1" ht="16.5" customHeight="1" x14ac:dyDescent="0.2">
      <c r="B11" s="80">
        <v>1968</v>
      </c>
      <c r="D11" s="75">
        <v>165</v>
      </c>
      <c r="E11" s="75">
        <v>655</v>
      </c>
      <c r="F11" s="75">
        <v>820</v>
      </c>
      <c r="G11" s="75"/>
      <c r="H11" s="101">
        <v>20.121951219512198</v>
      </c>
      <c r="I11" s="101">
        <v>11.5</v>
      </c>
      <c r="J11" s="75"/>
      <c r="K11" s="102">
        <f>H11/100</f>
        <v>0.20121951219512199</v>
      </c>
      <c r="L11" s="102">
        <f>I11/100</f>
        <v>0.115</v>
      </c>
      <c r="M11" s="75"/>
      <c r="N11" s="75"/>
      <c r="O11" s="76"/>
      <c r="P11" s="75"/>
      <c r="Q11" s="75"/>
      <c r="R11" s="77"/>
    </row>
    <row r="12" spans="1:21" s="25" customFormat="1" ht="17.100000000000001" customHeight="1" x14ac:dyDescent="0.2">
      <c r="B12" s="80">
        <v>1972</v>
      </c>
      <c r="C12" s="23"/>
      <c r="D12" s="75">
        <v>181</v>
      </c>
      <c r="E12" s="75">
        <v>753</v>
      </c>
      <c r="F12" s="75">
        <v>934</v>
      </c>
      <c r="G12" s="75"/>
      <c r="H12" s="101">
        <v>19.37901498929336</v>
      </c>
      <c r="I12" s="101">
        <v>16.2</v>
      </c>
      <c r="J12" s="75"/>
      <c r="K12" s="102">
        <f t="shared" ref="K12:L23" si="0">H12/100</f>
        <v>0.19379014989293361</v>
      </c>
      <c r="L12" s="102">
        <f t="shared" si="0"/>
        <v>0.16200000000000001</v>
      </c>
      <c r="M12" s="75"/>
      <c r="N12" s="75"/>
      <c r="O12" s="75"/>
      <c r="P12" s="77"/>
      <c r="Q12" s="77"/>
      <c r="R12" s="77"/>
      <c r="T12" s="27"/>
      <c r="U12" s="27"/>
    </row>
    <row r="13" spans="1:21" s="25" customFormat="1" ht="17.100000000000001" customHeight="1" x14ac:dyDescent="0.2">
      <c r="B13" s="80">
        <v>1976</v>
      </c>
      <c r="C13" s="23"/>
      <c r="D13" s="75">
        <v>220</v>
      </c>
      <c r="E13" s="75">
        <v>700</v>
      </c>
      <c r="F13" s="75">
        <v>920</v>
      </c>
      <c r="G13" s="75"/>
      <c r="H13" s="101">
        <v>23.913043478260871</v>
      </c>
      <c r="I13" s="101">
        <v>16.900000000000002</v>
      </c>
      <c r="J13" s="75"/>
      <c r="K13" s="102">
        <f t="shared" si="0"/>
        <v>0.2391304347826087</v>
      </c>
      <c r="L13" s="102">
        <f t="shared" si="0"/>
        <v>0.16900000000000001</v>
      </c>
      <c r="M13" s="75"/>
      <c r="N13" s="75"/>
      <c r="O13" s="75"/>
      <c r="P13" s="77"/>
      <c r="Q13" s="77"/>
      <c r="R13" s="77"/>
      <c r="T13" s="27"/>
      <c r="U13" s="27"/>
    </row>
    <row r="14" spans="1:21" s="25" customFormat="1" ht="17.100000000000001" customHeight="1" x14ac:dyDescent="0.2">
      <c r="B14" s="80">
        <v>1980</v>
      </c>
      <c r="C14" s="23"/>
      <c r="D14" s="75">
        <v>254</v>
      </c>
      <c r="E14" s="75">
        <v>721</v>
      </c>
      <c r="F14" s="75">
        <v>975</v>
      </c>
      <c r="G14" s="75"/>
      <c r="H14" s="101">
        <v>26.051282051282048</v>
      </c>
      <c r="I14" s="101">
        <v>16.2</v>
      </c>
      <c r="J14" s="75"/>
      <c r="K14" s="102">
        <f t="shared" si="0"/>
        <v>0.26051282051282049</v>
      </c>
      <c r="L14" s="102">
        <f t="shared" si="0"/>
        <v>0.16200000000000001</v>
      </c>
      <c r="M14" s="75"/>
      <c r="N14" s="75"/>
      <c r="O14" s="75"/>
      <c r="P14" s="77"/>
      <c r="Q14" s="77"/>
      <c r="R14" s="77"/>
    </row>
    <row r="15" spans="1:21" s="25" customFormat="1" ht="17.100000000000001" customHeight="1" x14ac:dyDescent="0.2">
      <c r="B15" s="80">
        <v>1984</v>
      </c>
      <c r="C15" s="23"/>
      <c r="D15" s="75">
        <v>331</v>
      </c>
      <c r="E15" s="75">
        <v>791</v>
      </c>
      <c r="F15" s="75">
        <v>1122</v>
      </c>
      <c r="G15" s="75"/>
      <c r="H15" s="101">
        <v>29.500891265597147</v>
      </c>
      <c r="I15" s="101">
        <v>24.6</v>
      </c>
      <c r="J15" s="75"/>
      <c r="K15" s="102">
        <f t="shared" si="0"/>
        <v>0.29500891265597146</v>
      </c>
      <c r="L15" s="102">
        <f t="shared" si="0"/>
        <v>0.24600000000000002</v>
      </c>
      <c r="M15" s="75"/>
      <c r="N15" s="75"/>
      <c r="O15" s="75"/>
      <c r="P15" s="77"/>
      <c r="Q15" s="77"/>
      <c r="R15" s="77"/>
    </row>
    <row r="16" spans="1:21" s="25" customFormat="1" ht="17.100000000000001" customHeight="1" x14ac:dyDescent="0.2">
      <c r="B16" s="80">
        <v>1988</v>
      </c>
      <c r="C16" s="23"/>
      <c r="D16" s="75">
        <v>464</v>
      </c>
      <c r="E16" s="75">
        <v>873</v>
      </c>
      <c r="F16" s="75">
        <v>1337</v>
      </c>
      <c r="G16" s="75"/>
      <c r="H16" s="101">
        <v>34.704562453253551</v>
      </c>
      <c r="I16" s="101">
        <v>26.900000000000002</v>
      </c>
      <c r="J16" s="75"/>
      <c r="K16" s="102">
        <f t="shared" si="0"/>
        <v>0.34704562453253551</v>
      </c>
      <c r="L16" s="102">
        <f t="shared" si="0"/>
        <v>0.26900000000000002</v>
      </c>
      <c r="M16" s="75"/>
      <c r="N16" s="75"/>
      <c r="O16" s="75"/>
      <c r="P16" s="77"/>
      <c r="Q16" s="77"/>
      <c r="R16" s="77"/>
    </row>
    <row r="17" spans="2:21" s="25" customFormat="1" ht="17.100000000000001" customHeight="1" x14ac:dyDescent="0.2">
      <c r="B17" s="80">
        <v>1992</v>
      </c>
      <c r="C17" s="23"/>
      <c r="D17" s="75">
        <v>415</v>
      </c>
      <c r="E17" s="75">
        <v>793</v>
      </c>
      <c r="F17" s="75">
        <v>1208</v>
      </c>
      <c r="G17" s="75"/>
      <c r="H17" s="101">
        <v>34.354304635761594</v>
      </c>
      <c r="I17" s="101">
        <v>29.2</v>
      </c>
      <c r="J17" s="75"/>
      <c r="K17" s="102">
        <f t="shared" si="0"/>
        <v>0.34354304635761596</v>
      </c>
      <c r="L17" s="102">
        <f t="shared" si="0"/>
        <v>0.29199999999999998</v>
      </c>
      <c r="M17" s="75"/>
      <c r="N17" s="75"/>
      <c r="O17" s="75"/>
      <c r="P17" s="77"/>
      <c r="Q17" s="77"/>
      <c r="R17" s="77"/>
      <c r="T17" s="27"/>
      <c r="U17" s="27"/>
    </row>
    <row r="18" spans="2:21" s="25" customFormat="1" ht="17.25" customHeight="1" x14ac:dyDescent="0.2">
      <c r="B18" s="80">
        <v>1996</v>
      </c>
      <c r="C18" s="23"/>
      <c r="D18" s="75">
        <v>403</v>
      </c>
      <c r="E18" s="75">
        <v>632</v>
      </c>
      <c r="F18" s="75">
        <v>1035</v>
      </c>
      <c r="G18" s="75"/>
      <c r="H18" s="101">
        <v>38.937198067632849</v>
      </c>
      <c r="I18" s="101">
        <v>28.499999999999996</v>
      </c>
      <c r="J18" s="75"/>
      <c r="K18" s="102">
        <f t="shared" si="0"/>
        <v>0.3893719806763285</v>
      </c>
      <c r="L18" s="102">
        <f t="shared" si="0"/>
        <v>0.28499999999999998</v>
      </c>
      <c r="M18" s="75"/>
      <c r="N18" s="75"/>
      <c r="O18" s="75"/>
      <c r="P18" s="77"/>
      <c r="Q18" s="77"/>
      <c r="R18" s="77"/>
    </row>
    <row r="19" spans="2:21" s="25" customFormat="1" ht="17.100000000000001" customHeight="1" x14ac:dyDescent="0.2">
      <c r="B19" s="80">
        <v>2000</v>
      </c>
      <c r="C19" s="23"/>
      <c r="D19" s="75">
        <v>392</v>
      </c>
      <c r="E19" s="75">
        <v>681</v>
      </c>
      <c r="F19" s="75">
        <v>1073</v>
      </c>
      <c r="G19" s="75"/>
      <c r="H19" s="101">
        <v>36.533084808946874</v>
      </c>
      <c r="I19" s="101">
        <v>34.599999999999994</v>
      </c>
      <c r="J19" s="75"/>
      <c r="K19" s="102">
        <f t="shared" si="0"/>
        <v>0.36533084808946875</v>
      </c>
      <c r="L19" s="102">
        <f t="shared" si="0"/>
        <v>0.34599999999999992</v>
      </c>
      <c r="M19" s="75"/>
      <c r="N19" s="75"/>
      <c r="O19" s="75"/>
      <c r="P19" s="77"/>
      <c r="Q19" s="77"/>
      <c r="R19" s="77"/>
    </row>
    <row r="20" spans="2:21" s="25" customFormat="1" ht="17.100000000000001" customHeight="1" x14ac:dyDescent="0.2">
      <c r="B20" s="80">
        <v>2004</v>
      </c>
      <c r="C20" s="23"/>
      <c r="D20" s="75">
        <v>354</v>
      </c>
      <c r="E20" s="75">
        <v>624</v>
      </c>
      <c r="F20" s="75">
        <v>978</v>
      </c>
      <c r="G20" s="75"/>
      <c r="H20" s="101">
        <v>36.196319018404907</v>
      </c>
      <c r="I20" s="101">
        <v>36.199999999999996</v>
      </c>
      <c r="J20" s="75"/>
      <c r="K20" s="102">
        <f t="shared" si="0"/>
        <v>0.36196319018404904</v>
      </c>
      <c r="L20" s="102">
        <f t="shared" si="0"/>
        <v>0.36199999999999993</v>
      </c>
      <c r="M20" s="75"/>
      <c r="N20" s="75"/>
      <c r="O20" s="75"/>
      <c r="P20" s="77"/>
      <c r="Q20" s="77"/>
      <c r="R20" s="77"/>
    </row>
    <row r="21" spans="2:21" s="25" customFormat="1" ht="16.5" customHeight="1" x14ac:dyDescent="0.2">
      <c r="B21" s="81" t="s">
        <v>115</v>
      </c>
      <c r="C21" s="23"/>
      <c r="D21" s="75">
        <v>288</v>
      </c>
      <c r="E21" s="75">
        <v>542</v>
      </c>
      <c r="F21" s="75">
        <v>830</v>
      </c>
      <c r="G21" s="75"/>
      <c r="H21" s="101">
        <v>34.69879518072289</v>
      </c>
      <c r="I21" s="101">
        <v>37</v>
      </c>
      <c r="J21" s="75"/>
      <c r="K21" s="102">
        <f t="shared" si="0"/>
        <v>0.34698795180722891</v>
      </c>
      <c r="L21" s="102">
        <f t="shared" si="0"/>
        <v>0.37</v>
      </c>
      <c r="M21" s="75"/>
      <c r="N21" s="75"/>
      <c r="O21" s="75"/>
      <c r="P21" s="77"/>
      <c r="Q21" s="77"/>
      <c r="R21" s="77"/>
    </row>
    <row r="22" spans="2:21" s="25" customFormat="1" ht="16.5" customHeight="1" x14ac:dyDescent="0.2">
      <c r="B22" s="80">
        <v>2012</v>
      </c>
      <c r="C22" s="23"/>
      <c r="D22" s="108">
        <v>262</v>
      </c>
      <c r="E22" s="108">
        <v>507</v>
      </c>
      <c r="F22" s="108">
        <v>769</v>
      </c>
      <c r="G22" s="108"/>
      <c r="H22" s="109">
        <v>34.070221066319895</v>
      </c>
      <c r="I22" s="109">
        <v>31</v>
      </c>
      <c r="J22" s="108"/>
      <c r="K22" s="102">
        <f t="shared" si="0"/>
        <v>0.34070221066319895</v>
      </c>
      <c r="L22" s="102">
        <f t="shared" si="0"/>
        <v>0.31</v>
      </c>
      <c r="M22" s="108"/>
      <c r="N22" s="108"/>
      <c r="O22" s="108"/>
      <c r="P22" s="108"/>
      <c r="Q22" s="108"/>
      <c r="R22" s="77"/>
    </row>
    <row r="23" spans="2:21" s="25" customFormat="1" ht="22.5" customHeight="1" x14ac:dyDescent="0.2">
      <c r="B23" s="110" t="s">
        <v>106</v>
      </c>
      <c r="C23" s="66"/>
      <c r="D23" s="103">
        <v>268</v>
      </c>
      <c r="E23" s="103">
        <v>495</v>
      </c>
      <c r="F23" s="103">
        <v>763</v>
      </c>
      <c r="G23" s="103"/>
      <c r="H23" s="105">
        <v>35.1</v>
      </c>
      <c r="I23" s="105">
        <v>31</v>
      </c>
      <c r="J23" s="103"/>
      <c r="K23" s="104">
        <f t="shared" si="0"/>
        <v>0.35100000000000003</v>
      </c>
      <c r="L23" s="104">
        <f t="shared" si="0"/>
        <v>0.31</v>
      </c>
      <c r="M23" s="103"/>
      <c r="N23" s="103"/>
      <c r="O23" s="103"/>
      <c r="P23" s="103"/>
      <c r="Q23" s="103"/>
      <c r="R23" s="111"/>
    </row>
    <row r="24" spans="2:21" s="100" customFormat="1" ht="6.75" customHeight="1" x14ac:dyDescent="0.2"/>
    <row r="25" spans="2:21" s="100" customFormat="1" ht="13.5" customHeight="1" x14ac:dyDescent="0.2">
      <c r="B25" s="117" t="s">
        <v>91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2:21" s="100" customFormat="1" ht="6.75" customHeight="1" thickBot="1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</sheetData>
  <mergeCells count="8">
    <mergeCell ref="B25:R25"/>
    <mergeCell ref="D8:F8"/>
    <mergeCell ref="H8:I8"/>
    <mergeCell ref="B1:F1"/>
    <mergeCell ref="B2:D2"/>
    <mergeCell ref="D5:R5"/>
    <mergeCell ref="D6:R6"/>
    <mergeCell ref="D7:R7"/>
  </mergeCells>
  <pageMargins left="0" right="0.59055118110236227" top="0" bottom="0.59055118110236227" header="0" footer="0.39370078740157483"/>
  <pageSetup paperSize="9" scale="64" orientation="portrait" horizontalDpi="4294967292" verticalDpi="4294967292" r:id="rId1"/>
  <headerFooter alignWithMargins="0"/>
  <ignoredErrors>
    <ignoredError sqref="B23 B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107"/>
      <c r="D5" s="130" t="s">
        <v>107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07"/>
      <c r="P5" s="107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3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1613</v>
      </c>
      <c r="E11" s="87">
        <v>636</v>
      </c>
      <c r="F11" s="87">
        <v>1127</v>
      </c>
      <c r="G11" s="86">
        <f t="shared" ref="G11:G24" si="0">SUM(D11:F11)</f>
        <v>3376</v>
      </c>
      <c r="H11" s="86"/>
      <c r="I11" s="87">
        <v>90131</v>
      </c>
      <c r="J11" s="87">
        <v>80793</v>
      </c>
      <c r="K11" s="86">
        <f t="shared" ref="K11:K24" si="1">SUM(I11:J11)</f>
        <v>170924</v>
      </c>
      <c r="L11" s="86"/>
      <c r="M11" s="87">
        <v>3935</v>
      </c>
      <c r="N11" s="86">
        <v>10</v>
      </c>
    </row>
    <row r="12" spans="1:18" ht="16.5" customHeight="1" x14ac:dyDescent="0.2">
      <c r="B12" s="83" t="s">
        <v>6</v>
      </c>
      <c r="C12" s="10"/>
      <c r="D12" s="86">
        <v>2489</v>
      </c>
      <c r="E12" s="87">
        <v>1030</v>
      </c>
      <c r="F12" s="87">
        <v>1722</v>
      </c>
      <c r="G12" s="86">
        <f t="shared" si="0"/>
        <v>5241</v>
      </c>
      <c r="H12" s="86"/>
      <c r="I12" s="87">
        <v>136217</v>
      </c>
      <c r="J12" s="87">
        <v>123088</v>
      </c>
      <c r="K12" s="86">
        <f t="shared" si="1"/>
        <v>259305</v>
      </c>
      <c r="L12" s="86"/>
      <c r="M12" s="87">
        <v>5873</v>
      </c>
      <c r="N12" s="86">
        <v>14</v>
      </c>
    </row>
    <row r="13" spans="1:18" ht="22.5" customHeight="1" x14ac:dyDescent="0.2">
      <c r="B13" s="112" t="s">
        <v>112</v>
      </c>
      <c r="C13" s="10"/>
      <c r="D13" s="86">
        <v>686</v>
      </c>
      <c r="E13" s="87">
        <v>433</v>
      </c>
      <c r="F13" s="87">
        <v>384</v>
      </c>
      <c r="G13" s="86">
        <f t="shared" si="0"/>
        <v>1503</v>
      </c>
      <c r="H13" s="86"/>
      <c r="I13" s="87">
        <v>35762</v>
      </c>
      <c r="J13" s="87">
        <v>32738</v>
      </c>
      <c r="K13" s="86">
        <f t="shared" si="1"/>
        <v>68500</v>
      </c>
      <c r="L13" s="86"/>
      <c r="M13" s="87">
        <v>1705</v>
      </c>
      <c r="N13" s="86">
        <v>1</v>
      </c>
    </row>
    <row r="14" spans="1:18" ht="16.5" customHeight="1" x14ac:dyDescent="0.2">
      <c r="B14" s="83" t="s">
        <v>5</v>
      </c>
      <c r="C14" s="10"/>
      <c r="D14" s="86">
        <v>6643</v>
      </c>
      <c r="E14" s="87">
        <v>2653</v>
      </c>
      <c r="F14" s="87">
        <v>4329</v>
      </c>
      <c r="G14" s="86">
        <f t="shared" si="0"/>
        <v>13625</v>
      </c>
      <c r="H14" s="86"/>
      <c r="I14" s="87">
        <v>389281</v>
      </c>
      <c r="J14" s="87">
        <v>362254</v>
      </c>
      <c r="K14" s="86">
        <f t="shared" si="1"/>
        <v>751535</v>
      </c>
      <c r="L14" s="86"/>
      <c r="M14" s="87">
        <v>13848</v>
      </c>
      <c r="N14" s="86">
        <v>34</v>
      </c>
    </row>
    <row r="15" spans="1:18" ht="16.5" customHeight="1" x14ac:dyDescent="0.2">
      <c r="B15" s="83" t="s">
        <v>14</v>
      </c>
      <c r="C15" s="10"/>
      <c r="D15" s="86">
        <v>937</v>
      </c>
      <c r="E15" s="87">
        <v>532</v>
      </c>
      <c r="F15" s="87">
        <v>583</v>
      </c>
      <c r="G15" s="86">
        <f t="shared" si="0"/>
        <v>2052</v>
      </c>
      <c r="H15" s="86"/>
      <c r="I15" s="87">
        <v>55426</v>
      </c>
      <c r="J15" s="87">
        <v>50572</v>
      </c>
      <c r="K15" s="86">
        <f t="shared" si="1"/>
        <v>105998</v>
      </c>
      <c r="L15" s="86"/>
      <c r="M15" s="87">
        <v>2495</v>
      </c>
      <c r="N15" s="86">
        <v>7</v>
      </c>
    </row>
    <row r="16" spans="1:18" ht="16.5" customHeight="1" x14ac:dyDescent="0.2">
      <c r="B16" s="83" t="s">
        <v>110</v>
      </c>
      <c r="C16" s="10"/>
      <c r="D16" s="86">
        <v>2756</v>
      </c>
      <c r="E16" s="87">
        <v>706</v>
      </c>
      <c r="F16" s="87">
        <v>1742</v>
      </c>
      <c r="G16" s="86">
        <f t="shared" si="0"/>
        <v>5204</v>
      </c>
      <c r="H16" s="86"/>
      <c r="I16" s="87">
        <v>149770</v>
      </c>
      <c r="J16" s="87">
        <v>135978</v>
      </c>
      <c r="K16" s="86">
        <f t="shared" si="1"/>
        <v>285748</v>
      </c>
      <c r="L16" s="86"/>
      <c r="M16" s="87">
        <v>5692</v>
      </c>
      <c r="N16" s="86">
        <v>14</v>
      </c>
    </row>
    <row r="17" spans="2:14" ht="22.5" customHeight="1" x14ac:dyDescent="0.2">
      <c r="B17" s="83" t="s">
        <v>26</v>
      </c>
      <c r="C17" s="10"/>
      <c r="D17" s="86">
        <v>12</v>
      </c>
      <c r="E17" s="87">
        <v>3</v>
      </c>
      <c r="F17" s="87">
        <v>28</v>
      </c>
      <c r="G17" s="86">
        <f t="shared" si="0"/>
        <v>43</v>
      </c>
      <c r="H17" s="86"/>
      <c r="I17" s="87">
        <v>473</v>
      </c>
      <c r="J17" s="87">
        <v>360</v>
      </c>
      <c r="K17" s="86">
        <f t="shared" si="1"/>
        <v>833</v>
      </c>
      <c r="L17" s="86"/>
      <c r="M17" s="87">
        <v>49</v>
      </c>
      <c r="N17" s="86">
        <v>0</v>
      </c>
    </row>
    <row r="18" spans="2:14" ht="16.5" customHeight="1" x14ac:dyDescent="0.2">
      <c r="B18" s="83" t="s">
        <v>19</v>
      </c>
      <c r="C18" s="10"/>
      <c r="D18" s="86">
        <v>891</v>
      </c>
      <c r="E18" s="87">
        <v>158</v>
      </c>
      <c r="F18" s="87">
        <v>556</v>
      </c>
      <c r="G18" s="86">
        <f t="shared" si="0"/>
        <v>1605</v>
      </c>
      <c r="H18" s="86"/>
      <c r="I18" s="87">
        <v>44661</v>
      </c>
      <c r="J18" s="87">
        <v>39303</v>
      </c>
      <c r="K18" s="86">
        <f t="shared" si="1"/>
        <v>83964</v>
      </c>
      <c r="L18" s="86"/>
      <c r="M18" s="87">
        <v>1837</v>
      </c>
      <c r="N18" s="86">
        <v>4</v>
      </c>
    </row>
    <row r="19" spans="2:14" ht="16.5" customHeight="1" x14ac:dyDescent="0.2">
      <c r="B19" s="83" t="s">
        <v>113</v>
      </c>
      <c r="C19" s="10"/>
      <c r="D19" s="86" t="s">
        <v>0</v>
      </c>
      <c r="E19" s="87" t="s">
        <v>0</v>
      </c>
      <c r="F19" s="87" t="s">
        <v>0</v>
      </c>
      <c r="G19" s="86" t="s">
        <v>0</v>
      </c>
      <c r="H19" s="86"/>
      <c r="I19" s="87" t="s">
        <v>0</v>
      </c>
      <c r="J19" s="87" t="s">
        <v>0</v>
      </c>
      <c r="K19" s="86" t="s">
        <v>0</v>
      </c>
      <c r="L19" s="86"/>
      <c r="M19" s="87" t="s">
        <v>0</v>
      </c>
      <c r="N19" s="86" t="s">
        <v>0</v>
      </c>
    </row>
    <row r="20" spans="2:14" ht="16.5" customHeight="1" x14ac:dyDescent="0.2">
      <c r="B20" s="83" t="s">
        <v>7</v>
      </c>
      <c r="C20" s="10"/>
      <c r="D20" s="86">
        <v>4050</v>
      </c>
      <c r="E20" s="87">
        <v>778</v>
      </c>
      <c r="F20" s="87">
        <v>1147</v>
      </c>
      <c r="G20" s="86">
        <f t="shared" si="0"/>
        <v>5975</v>
      </c>
      <c r="H20" s="86"/>
      <c r="I20" s="87">
        <v>157011</v>
      </c>
      <c r="J20" s="87">
        <v>147507</v>
      </c>
      <c r="K20" s="86">
        <f t="shared" si="1"/>
        <v>304518</v>
      </c>
      <c r="L20" s="86"/>
      <c r="M20" s="87">
        <v>6096</v>
      </c>
      <c r="N20" s="86">
        <v>15</v>
      </c>
    </row>
    <row r="21" spans="2:14" ht="16.5" customHeight="1" x14ac:dyDescent="0.2">
      <c r="B21" s="83" t="s">
        <v>108</v>
      </c>
      <c r="C21" s="10"/>
      <c r="D21" s="86">
        <v>165</v>
      </c>
      <c r="E21" s="87">
        <v>1</v>
      </c>
      <c r="F21" s="87">
        <v>61</v>
      </c>
      <c r="G21" s="86">
        <f t="shared" si="0"/>
        <v>227</v>
      </c>
      <c r="H21" s="86"/>
      <c r="I21" s="87">
        <v>6129</v>
      </c>
      <c r="J21" s="87">
        <v>5423</v>
      </c>
      <c r="K21" s="86">
        <f t="shared" si="1"/>
        <v>11552</v>
      </c>
      <c r="L21" s="86"/>
      <c r="M21" s="87">
        <v>262</v>
      </c>
      <c r="N21" s="86">
        <v>0</v>
      </c>
    </row>
    <row r="22" spans="2:14" ht="22.5" customHeight="1" x14ac:dyDescent="0.2">
      <c r="B22" s="83" t="s">
        <v>109</v>
      </c>
      <c r="C22" s="10"/>
      <c r="D22" s="86">
        <v>321</v>
      </c>
      <c r="E22" s="87">
        <v>52</v>
      </c>
      <c r="F22" s="87">
        <v>73</v>
      </c>
      <c r="G22" s="86">
        <f t="shared" si="0"/>
        <v>446</v>
      </c>
      <c r="H22" s="86"/>
      <c r="I22" s="87">
        <v>12099</v>
      </c>
      <c r="J22" s="87">
        <v>11009</v>
      </c>
      <c r="K22" s="86">
        <f t="shared" si="1"/>
        <v>23108</v>
      </c>
      <c r="L22" s="86"/>
      <c r="M22" s="87">
        <v>443</v>
      </c>
      <c r="N22" s="86">
        <v>0</v>
      </c>
    </row>
    <row r="23" spans="2:14" ht="22.5" customHeight="1" x14ac:dyDescent="0.2">
      <c r="B23" s="83" t="s">
        <v>4</v>
      </c>
      <c r="C23" s="10"/>
      <c r="D23" s="86">
        <v>398</v>
      </c>
      <c r="E23" s="87">
        <v>0</v>
      </c>
      <c r="F23" s="87">
        <v>0</v>
      </c>
      <c r="G23" s="86">
        <f t="shared" si="0"/>
        <v>398</v>
      </c>
      <c r="H23" s="86"/>
      <c r="I23" s="87">
        <v>398</v>
      </c>
      <c r="J23" s="87">
        <v>398</v>
      </c>
      <c r="K23" s="86">
        <f t="shared" si="1"/>
        <v>796</v>
      </c>
      <c r="L23" s="86"/>
      <c r="M23" s="87">
        <v>398</v>
      </c>
      <c r="N23" s="86">
        <v>1</v>
      </c>
    </row>
    <row r="24" spans="2:14" ht="22.5" customHeight="1" x14ac:dyDescent="0.2">
      <c r="B24" s="89" t="s">
        <v>36</v>
      </c>
      <c r="C24" s="90"/>
      <c r="D24" s="91">
        <v>20961</v>
      </c>
      <c r="E24" s="91">
        <v>6982</v>
      </c>
      <c r="F24" s="91">
        <v>11752</v>
      </c>
      <c r="G24" s="91">
        <f t="shared" si="0"/>
        <v>39695</v>
      </c>
      <c r="H24" s="91"/>
      <c r="I24" s="91">
        <v>1077358</v>
      </c>
      <c r="J24" s="91">
        <v>989423</v>
      </c>
      <c r="K24" s="91">
        <f t="shared" si="1"/>
        <v>2066781</v>
      </c>
      <c r="L24" s="91"/>
      <c r="M24" s="91">
        <v>42633</v>
      </c>
      <c r="N24" s="91">
        <v>100</v>
      </c>
    </row>
    <row r="25" spans="2:14" ht="6.75" customHeight="1" x14ac:dyDescent="0.2"/>
    <row r="26" spans="2:14" ht="13.5" customHeight="1" x14ac:dyDescent="0.2">
      <c r="B26" s="127" t="s">
        <v>97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2:14" ht="13.5" customHeight="1" x14ac:dyDescent="0.2">
      <c r="B27" s="125" t="s">
        <v>117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2:14" ht="13.5" customHeight="1" x14ac:dyDescent="0.2">
      <c r="B28" s="125" t="s">
        <v>118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2:14" ht="6.75" customHeight="1" thickBot="1" x14ac:dyDescent="0.25">
      <c r="B29" s="94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</row>
  </sheetData>
  <mergeCells count="9">
    <mergeCell ref="B28:N28"/>
    <mergeCell ref="B26:N26"/>
    <mergeCell ref="B27:N27"/>
    <mergeCell ref="B1:E1"/>
    <mergeCell ref="B2:D2"/>
    <mergeCell ref="D5:N5"/>
    <mergeCell ref="D6:N6"/>
    <mergeCell ref="D8:G8"/>
    <mergeCell ref="I8:K8"/>
  </mergeCells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73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3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2328</v>
      </c>
      <c r="E11" s="87">
        <v>678</v>
      </c>
      <c r="F11" s="87">
        <v>1375</v>
      </c>
      <c r="G11" s="86">
        <f t="shared" ref="G11:G25" si="0">SUM(D11:F11)</f>
        <v>4381</v>
      </c>
      <c r="H11" s="86"/>
      <c r="I11" s="87">
        <v>117207</v>
      </c>
      <c r="J11" s="87">
        <v>105601</v>
      </c>
      <c r="K11" s="87">
        <v>127114</v>
      </c>
      <c r="L11" s="86"/>
      <c r="M11" s="87">
        <v>4799</v>
      </c>
      <c r="N11" s="86">
        <v>12</v>
      </c>
    </row>
    <row r="12" spans="1:18" ht="16.5" customHeight="1" x14ac:dyDescent="0.2">
      <c r="B12" s="83" t="s">
        <v>24</v>
      </c>
      <c r="C12" s="10"/>
      <c r="D12" s="86">
        <v>362</v>
      </c>
      <c r="E12" s="87">
        <v>16</v>
      </c>
      <c r="F12" s="87">
        <v>225</v>
      </c>
      <c r="G12" s="86">
        <f t="shared" si="0"/>
        <v>603</v>
      </c>
      <c r="H12" s="86"/>
      <c r="I12" s="87">
        <v>17933</v>
      </c>
      <c r="J12" s="87">
        <v>14406</v>
      </c>
      <c r="K12" s="87">
        <v>16268</v>
      </c>
      <c r="L12" s="86"/>
      <c r="M12" s="87">
        <v>550</v>
      </c>
      <c r="N12" s="86">
        <v>0</v>
      </c>
    </row>
    <row r="13" spans="1:18" ht="16.5" customHeight="1" x14ac:dyDescent="0.2">
      <c r="B13" s="83" t="s">
        <v>6</v>
      </c>
      <c r="C13" s="10"/>
      <c r="D13" s="86">
        <v>1679</v>
      </c>
      <c r="E13" s="87">
        <v>730</v>
      </c>
      <c r="F13" s="87">
        <v>1050</v>
      </c>
      <c r="G13" s="86">
        <f t="shared" si="0"/>
        <v>3459</v>
      </c>
      <c r="H13" s="86"/>
      <c r="I13" s="87">
        <v>86806</v>
      </c>
      <c r="J13" s="87">
        <v>78940</v>
      </c>
      <c r="K13" s="87">
        <v>102914</v>
      </c>
      <c r="L13" s="86"/>
      <c r="M13" s="87">
        <v>4128</v>
      </c>
      <c r="N13" s="86">
        <v>10</v>
      </c>
    </row>
    <row r="14" spans="1:18" ht="22.5" customHeight="1" x14ac:dyDescent="0.2">
      <c r="B14" s="83" t="s">
        <v>27</v>
      </c>
      <c r="C14" s="10"/>
      <c r="D14" s="86">
        <v>951</v>
      </c>
      <c r="E14" s="87">
        <v>289</v>
      </c>
      <c r="F14" s="87">
        <v>414</v>
      </c>
      <c r="G14" s="86">
        <f t="shared" si="0"/>
        <v>1654</v>
      </c>
      <c r="H14" s="86"/>
      <c r="I14" s="87">
        <v>39412</v>
      </c>
      <c r="J14" s="87">
        <v>36014</v>
      </c>
      <c r="K14" s="87">
        <v>43173</v>
      </c>
      <c r="L14" s="86"/>
      <c r="M14" s="87">
        <v>1814</v>
      </c>
      <c r="N14" s="86">
        <v>1</v>
      </c>
    </row>
    <row r="15" spans="1:18" ht="16.5" customHeight="1" x14ac:dyDescent="0.2">
      <c r="B15" s="83" t="s">
        <v>5</v>
      </c>
      <c r="C15" s="10"/>
      <c r="D15" s="86">
        <v>6794</v>
      </c>
      <c r="E15" s="87">
        <v>2124</v>
      </c>
      <c r="F15" s="87">
        <v>4052</v>
      </c>
      <c r="G15" s="86">
        <f t="shared" si="0"/>
        <v>12970</v>
      </c>
      <c r="H15" s="86"/>
      <c r="I15" s="87">
        <v>368980</v>
      </c>
      <c r="J15" s="87">
        <v>343360</v>
      </c>
      <c r="K15" s="87">
        <v>376457</v>
      </c>
      <c r="L15" s="86"/>
      <c r="M15" s="87">
        <v>13253</v>
      </c>
      <c r="N15" s="86">
        <v>33</v>
      </c>
    </row>
    <row r="16" spans="1:18" ht="16.5" customHeight="1" x14ac:dyDescent="0.2">
      <c r="B16" s="83" t="s">
        <v>14</v>
      </c>
      <c r="C16" s="10"/>
      <c r="D16" s="86">
        <v>1326</v>
      </c>
      <c r="E16" s="87">
        <v>683</v>
      </c>
      <c r="F16" s="87">
        <v>651</v>
      </c>
      <c r="G16" s="86">
        <f t="shared" si="0"/>
        <v>2660</v>
      </c>
      <c r="H16" s="86"/>
      <c r="I16" s="87">
        <v>72167</v>
      </c>
      <c r="J16" s="87">
        <v>66529</v>
      </c>
      <c r="K16" s="87">
        <v>83639</v>
      </c>
      <c r="L16" s="86"/>
      <c r="M16" s="87">
        <v>3152</v>
      </c>
      <c r="N16" s="86">
        <v>8</v>
      </c>
    </row>
    <row r="17" spans="2:14" ht="16.5" customHeight="1" x14ac:dyDescent="0.2">
      <c r="B17" s="83" t="s">
        <v>110</v>
      </c>
      <c r="C17" s="10"/>
      <c r="D17" s="86">
        <v>2401</v>
      </c>
      <c r="E17" s="87">
        <v>635</v>
      </c>
      <c r="F17" s="87">
        <v>1541</v>
      </c>
      <c r="G17" s="86">
        <f t="shared" si="0"/>
        <v>4577</v>
      </c>
      <c r="H17" s="86"/>
      <c r="I17" s="87">
        <v>129733</v>
      </c>
      <c r="J17" s="87">
        <v>117598</v>
      </c>
      <c r="K17" s="87">
        <v>143109</v>
      </c>
      <c r="L17" s="86"/>
      <c r="M17" s="87">
        <v>5085</v>
      </c>
      <c r="N17" s="86">
        <v>13</v>
      </c>
    </row>
    <row r="18" spans="2:14" ht="22.5" customHeight="1" x14ac:dyDescent="0.2">
      <c r="B18" s="83" t="s">
        <v>26</v>
      </c>
      <c r="C18" s="10"/>
      <c r="D18" s="86">
        <v>105</v>
      </c>
      <c r="E18" s="87">
        <v>9</v>
      </c>
      <c r="F18" s="87">
        <v>58</v>
      </c>
      <c r="G18" s="86">
        <f t="shared" si="0"/>
        <v>172</v>
      </c>
      <c r="H18" s="86"/>
      <c r="I18" s="87">
        <v>4341</v>
      </c>
      <c r="J18" s="87">
        <v>3749</v>
      </c>
      <c r="K18" s="87">
        <v>4291</v>
      </c>
      <c r="L18" s="86"/>
      <c r="M18" s="87">
        <v>169</v>
      </c>
      <c r="N18" s="86">
        <v>0</v>
      </c>
    </row>
    <row r="19" spans="2:14" ht="16.5" customHeight="1" x14ac:dyDescent="0.2">
      <c r="B19" s="83" t="s">
        <v>19</v>
      </c>
      <c r="C19" s="10"/>
      <c r="D19" s="86">
        <v>1157</v>
      </c>
      <c r="E19" s="87">
        <v>194</v>
      </c>
      <c r="F19" s="87">
        <v>664</v>
      </c>
      <c r="G19" s="86">
        <f t="shared" si="0"/>
        <v>2015</v>
      </c>
      <c r="H19" s="86"/>
      <c r="I19" s="87">
        <v>55758</v>
      </c>
      <c r="J19" s="87">
        <v>48626</v>
      </c>
      <c r="K19" s="87">
        <v>59427</v>
      </c>
      <c r="L19" s="86"/>
      <c r="M19" s="87">
        <v>2156</v>
      </c>
      <c r="N19" s="86">
        <v>5</v>
      </c>
    </row>
    <row r="20" spans="2:14" ht="16.5" customHeight="1" x14ac:dyDescent="0.2">
      <c r="B20" s="83" t="s">
        <v>25</v>
      </c>
      <c r="C20" s="10"/>
      <c r="D20" s="86">
        <v>299</v>
      </c>
      <c r="E20" s="87">
        <v>18</v>
      </c>
      <c r="F20" s="87">
        <v>195</v>
      </c>
      <c r="G20" s="86">
        <f t="shared" si="0"/>
        <v>512</v>
      </c>
      <c r="H20" s="86"/>
      <c r="I20" s="87">
        <v>15245</v>
      </c>
      <c r="J20" s="87">
        <v>12823</v>
      </c>
      <c r="K20" s="87">
        <v>14602</v>
      </c>
      <c r="L20" s="86"/>
      <c r="M20" s="87">
        <v>490</v>
      </c>
      <c r="N20" s="86">
        <v>0</v>
      </c>
    </row>
    <row r="21" spans="2:14" ht="16.5" customHeight="1" x14ac:dyDescent="0.2">
      <c r="B21" s="83" t="s">
        <v>7</v>
      </c>
      <c r="C21" s="10"/>
      <c r="D21" s="86">
        <v>4082</v>
      </c>
      <c r="E21" s="87">
        <v>1157</v>
      </c>
      <c r="F21" s="87">
        <v>1156</v>
      </c>
      <c r="G21" s="86">
        <f t="shared" si="0"/>
        <v>6395</v>
      </c>
      <c r="H21" s="86"/>
      <c r="I21" s="87">
        <v>169232</v>
      </c>
      <c r="J21" s="87">
        <v>159975</v>
      </c>
      <c r="K21" s="87">
        <v>169807</v>
      </c>
      <c r="L21" s="86"/>
      <c r="M21" s="87">
        <v>6481</v>
      </c>
      <c r="N21" s="86">
        <v>15</v>
      </c>
    </row>
    <row r="22" spans="2:14" ht="16.5" customHeight="1" x14ac:dyDescent="0.2">
      <c r="B22" s="83" t="s">
        <v>108</v>
      </c>
      <c r="C22" s="10"/>
      <c r="D22" s="86">
        <v>59</v>
      </c>
      <c r="E22" s="87">
        <v>5</v>
      </c>
      <c r="F22" s="87">
        <v>80</v>
      </c>
      <c r="G22" s="86">
        <f t="shared" si="0"/>
        <v>144</v>
      </c>
      <c r="H22" s="86"/>
      <c r="I22" s="87">
        <v>3888</v>
      </c>
      <c r="J22" s="87">
        <v>2700</v>
      </c>
      <c r="K22" s="87">
        <v>3451</v>
      </c>
      <c r="L22" s="86"/>
      <c r="M22" s="87">
        <v>128</v>
      </c>
      <c r="N22" s="86">
        <v>0</v>
      </c>
    </row>
    <row r="23" spans="2:14" ht="22.5" customHeight="1" x14ac:dyDescent="0.2">
      <c r="B23" s="83" t="s">
        <v>109</v>
      </c>
      <c r="C23" s="10"/>
      <c r="D23" s="86">
        <v>390</v>
      </c>
      <c r="E23" s="87">
        <v>60</v>
      </c>
      <c r="F23" s="87">
        <v>24</v>
      </c>
      <c r="G23" s="86">
        <f t="shared" si="0"/>
        <v>474</v>
      </c>
      <c r="H23" s="86"/>
      <c r="I23" s="87">
        <v>12798</v>
      </c>
      <c r="J23" s="87">
        <v>12578</v>
      </c>
      <c r="K23" s="87">
        <v>13416</v>
      </c>
      <c r="L23" s="86"/>
      <c r="M23" s="87">
        <v>497</v>
      </c>
      <c r="N23" s="86">
        <v>2</v>
      </c>
    </row>
    <row r="24" spans="2:14" ht="22.5" customHeight="1" x14ac:dyDescent="0.2">
      <c r="B24" s="83" t="s">
        <v>4</v>
      </c>
      <c r="C24" s="10"/>
      <c r="D24" s="87">
        <v>403</v>
      </c>
      <c r="E24" s="87">
        <v>3</v>
      </c>
      <c r="F24" s="87">
        <v>33</v>
      </c>
      <c r="G24" s="86">
        <f t="shared" si="0"/>
        <v>439</v>
      </c>
      <c r="H24" s="87"/>
      <c r="I24" s="87">
        <v>1822</v>
      </c>
      <c r="J24" s="87">
        <v>1359</v>
      </c>
      <c r="K24" s="87">
        <v>1631</v>
      </c>
      <c r="L24" s="87"/>
      <c r="M24" s="87">
        <v>433</v>
      </c>
      <c r="N24" s="87">
        <v>1</v>
      </c>
    </row>
    <row r="25" spans="2:14" ht="22.5" customHeight="1" x14ac:dyDescent="0.2">
      <c r="B25" s="89" t="s">
        <v>36</v>
      </c>
      <c r="C25" s="90"/>
      <c r="D25" s="91">
        <v>22336</v>
      </c>
      <c r="E25" s="91">
        <v>6601</v>
      </c>
      <c r="F25" s="91">
        <v>11518</v>
      </c>
      <c r="G25" s="91">
        <f t="shared" si="0"/>
        <v>40455</v>
      </c>
      <c r="H25" s="91"/>
      <c r="I25" s="91">
        <v>1095322</v>
      </c>
      <c r="J25" s="91">
        <v>1004258</v>
      </c>
      <c r="K25" s="91">
        <v>1159299</v>
      </c>
      <c r="L25" s="91"/>
      <c r="M25" s="91">
        <v>43135</v>
      </c>
      <c r="N25" s="91">
        <v>100</v>
      </c>
    </row>
    <row r="26" spans="2:14" ht="6.75" customHeight="1" x14ac:dyDescent="0.2"/>
    <row r="27" spans="2:14" ht="13.5" customHeight="1" x14ac:dyDescent="0.2">
      <c r="B27" s="127" t="s">
        <v>97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2:14" ht="13.5" customHeight="1" x14ac:dyDescent="0.2">
      <c r="B28" s="118" t="s">
        <v>101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2:14" ht="6.75" customHeight="1" thickBot="1" x14ac:dyDescent="0.25">
      <c r="B29" s="94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</row>
  </sheetData>
  <mergeCells count="8">
    <mergeCell ref="B2:D2"/>
    <mergeCell ref="B27:N27"/>
    <mergeCell ref="B28:N28"/>
    <mergeCell ref="B1:E1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76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1837</v>
      </c>
      <c r="E11" s="86">
        <v>661</v>
      </c>
      <c r="F11" s="86">
        <v>1167</v>
      </c>
      <c r="G11" s="86">
        <v>3665</v>
      </c>
      <c r="H11" s="86"/>
      <c r="I11" s="86">
        <v>97895</v>
      </c>
      <c r="J11" s="86">
        <v>89129</v>
      </c>
      <c r="K11" s="86">
        <v>107793</v>
      </c>
      <c r="L11" s="86"/>
      <c r="M11" s="86">
        <v>4080</v>
      </c>
      <c r="N11" s="86">
        <v>11</v>
      </c>
    </row>
    <row r="12" spans="1:18" ht="16.5" customHeight="1" x14ac:dyDescent="0.2">
      <c r="B12" s="83" t="s">
        <v>2</v>
      </c>
      <c r="C12" s="10"/>
      <c r="D12" s="86" t="s">
        <v>0</v>
      </c>
      <c r="E12" s="86" t="s">
        <v>0</v>
      </c>
      <c r="F12" s="86" t="s">
        <v>0</v>
      </c>
      <c r="G12" s="86" t="s">
        <v>0</v>
      </c>
      <c r="H12" s="86"/>
      <c r="I12" s="86" t="s">
        <v>0</v>
      </c>
      <c r="J12" s="86" t="s">
        <v>0</v>
      </c>
      <c r="K12" s="86" t="s">
        <v>0</v>
      </c>
      <c r="L12" s="86"/>
      <c r="M12" s="86" t="s">
        <v>0</v>
      </c>
      <c r="N12" s="86" t="s">
        <v>0</v>
      </c>
    </row>
    <row r="13" spans="1:18" ht="16.5" customHeight="1" x14ac:dyDescent="0.2">
      <c r="B13" s="83" t="s">
        <v>6</v>
      </c>
      <c r="C13" s="10"/>
      <c r="D13" s="86">
        <v>1456</v>
      </c>
      <c r="E13" s="86">
        <v>720</v>
      </c>
      <c r="F13" s="86">
        <v>970</v>
      </c>
      <c r="G13" s="86">
        <v>3146</v>
      </c>
      <c r="H13" s="86"/>
      <c r="I13" s="86">
        <v>79066</v>
      </c>
      <c r="J13" s="86">
        <v>72297</v>
      </c>
      <c r="K13" s="86">
        <v>91389</v>
      </c>
      <c r="L13" s="86"/>
      <c r="M13" s="86">
        <v>3640</v>
      </c>
      <c r="N13" s="86">
        <v>9</v>
      </c>
    </row>
    <row r="14" spans="1:18" ht="16.5" customHeight="1" x14ac:dyDescent="0.2">
      <c r="B14" s="83" t="s">
        <v>77</v>
      </c>
      <c r="C14" s="10"/>
      <c r="D14" s="86">
        <v>1092</v>
      </c>
      <c r="E14" s="86">
        <v>375</v>
      </c>
      <c r="F14" s="86">
        <v>442</v>
      </c>
      <c r="G14" s="86">
        <v>1909</v>
      </c>
      <c r="H14" s="86"/>
      <c r="I14" s="86">
        <v>43057</v>
      </c>
      <c r="J14" s="86">
        <v>39710</v>
      </c>
      <c r="K14" s="86">
        <v>47460</v>
      </c>
      <c r="L14" s="86"/>
      <c r="M14" s="86">
        <v>2124</v>
      </c>
      <c r="N14" s="86">
        <v>4</v>
      </c>
    </row>
    <row r="15" spans="1:18" ht="22.5" customHeight="1" x14ac:dyDescent="0.2">
      <c r="B15" s="83" t="s">
        <v>5</v>
      </c>
      <c r="C15" s="10"/>
      <c r="D15" s="86">
        <v>6072</v>
      </c>
      <c r="E15" s="86">
        <v>1566</v>
      </c>
      <c r="F15" s="86">
        <v>3604</v>
      </c>
      <c r="G15" s="86">
        <v>11242</v>
      </c>
      <c r="H15" s="86"/>
      <c r="I15" s="86">
        <v>318662</v>
      </c>
      <c r="J15" s="86">
        <v>295809</v>
      </c>
      <c r="K15" s="86">
        <v>322211</v>
      </c>
      <c r="L15" s="86"/>
      <c r="M15" s="86">
        <v>11409</v>
      </c>
      <c r="N15" s="86">
        <v>32</v>
      </c>
    </row>
    <row r="16" spans="1:18" ht="16.5" customHeight="1" x14ac:dyDescent="0.2">
      <c r="B16" s="83" t="s">
        <v>3</v>
      </c>
      <c r="C16" s="10"/>
      <c r="D16" s="86" t="s">
        <v>0</v>
      </c>
      <c r="E16" s="86" t="s">
        <v>0</v>
      </c>
      <c r="F16" s="86" t="s">
        <v>0</v>
      </c>
      <c r="G16" s="86" t="s">
        <v>0</v>
      </c>
      <c r="H16" s="86"/>
      <c r="I16" s="86" t="s">
        <v>0</v>
      </c>
      <c r="J16" s="86" t="s">
        <v>0</v>
      </c>
      <c r="K16" s="86" t="s">
        <v>0</v>
      </c>
      <c r="L16" s="86"/>
      <c r="M16" s="86" t="s">
        <v>0</v>
      </c>
      <c r="N16" s="86" t="s">
        <v>0</v>
      </c>
    </row>
    <row r="17" spans="2:14" ht="16.5" customHeight="1" x14ac:dyDescent="0.2">
      <c r="B17" s="83" t="s">
        <v>14</v>
      </c>
      <c r="C17" s="10"/>
      <c r="D17" s="86">
        <v>1735</v>
      </c>
      <c r="E17" s="86">
        <v>841</v>
      </c>
      <c r="F17" s="86">
        <v>760</v>
      </c>
      <c r="G17" s="86">
        <v>3336</v>
      </c>
      <c r="H17" s="86"/>
      <c r="I17" s="86">
        <v>90294</v>
      </c>
      <c r="J17" s="86">
        <v>84378</v>
      </c>
      <c r="K17" s="86">
        <v>100719</v>
      </c>
      <c r="L17" s="86"/>
      <c r="M17" s="86">
        <v>3771</v>
      </c>
      <c r="N17" s="86">
        <v>8</v>
      </c>
    </row>
    <row r="18" spans="2:14" ht="16.5" customHeight="1" x14ac:dyDescent="0.2">
      <c r="B18" s="83" t="s">
        <v>18</v>
      </c>
      <c r="C18" s="10"/>
      <c r="D18" s="86" t="s">
        <v>0</v>
      </c>
      <c r="E18" s="86" t="s">
        <v>0</v>
      </c>
      <c r="F18" s="86" t="s">
        <v>0</v>
      </c>
      <c r="G18" s="86" t="s">
        <v>0</v>
      </c>
      <c r="H18" s="86"/>
      <c r="I18" s="86" t="s">
        <v>0</v>
      </c>
      <c r="J18" s="86" t="s">
        <v>0</v>
      </c>
      <c r="K18" s="86" t="s">
        <v>0</v>
      </c>
      <c r="L18" s="86"/>
      <c r="M18" s="86" t="s">
        <v>0</v>
      </c>
      <c r="N18" s="86" t="s">
        <v>0</v>
      </c>
    </row>
    <row r="19" spans="2:14" ht="16.5" customHeight="1" x14ac:dyDescent="0.2">
      <c r="B19" s="83" t="s">
        <v>110</v>
      </c>
      <c r="C19" s="10"/>
      <c r="D19" s="86">
        <v>2630</v>
      </c>
      <c r="E19" s="86">
        <v>597</v>
      </c>
      <c r="F19" s="86">
        <v>1530</v>
      </c>
      <c r="G19" s="86">
        <v>4757</v>
      </c>
      <c r="H19" s="86"/>
      <c r="I19" s="86">
        <v>136584</v>
      </c>
      <c r="J19" s="86">
        <v>125213</v>
      </c>
      <c r="K19" s="86">
        <v>149382</v>
      </c>
      <c r="L19" s="86"/>
      <c r="M19" s="86">
        <v>5244</v>
      </c>
      <c r="N19" s="86">
        <v>13</v>
      </c>
    </row>
    <row r="20" spans="2:14" ht="22.5" customHeight="1" x14ac:dyDescent="0.2">
      <c r="B20" s="83" t="s">
        <v>78</v>
      </c>
      <c r="C20" s="10"/>
      <c r="D20" s="86">
        <v>598</v>
      </c>
      <c r="E20" s="86">
        <v>116</v>
      </c>
      <c r="F20" s="86">
        <v>141</v>
      </c>
      <c r="G20" s="86">
        <v>855</v>
      </c>
      <c r="H20" s="86"/>
      <c r="I20" s="86">
        <v>25211</v>
      </c>
      <c r="J20" s="86">
        <v>24219</v>
      </c>
      <c r="K20" s="86">
        <v>25959</v>
      </c>
      <c r="L20" s="86"/>
      <c r="M20" s="86">
        <v>882</v>
      </c>
      <c r="N20" s="86">
        <v>0</v>
      </c>
    </row>
    <row r="21" spans="2:14" ht="16.5" customHeight="1" x14ac:dyDescent="0.2">
      <c r="B21" s="83" t="s">
        <v>19</v>
      </c>
      <c r="C21" s="10"/>
      <c r="D21" s="86">
        <v>1108</v>
      </c>
      <c r="E21" s="86">
        <v>210</v>
      </c>
      <c r="F21" s="86">
        <v>635</v>
      </c>
      <c r="G21" s="86">
        <v>1953</v>
      </c>
      <c r="H21" s="86"/>
      <c r="I21" s="86">
        <v>53279</v>
      </c>
      <c r="J21" s="86">
        <v>46978</v>
      </c>
      <c r="K21" s="86">
        <v>55843</v>
      </c>
      <c r="L21" s="86"/>
      <c r="M21" s="86">
        <v>2067</v>
      </c>
      <c r="N21" s="86">
        <v>5</v>
      </c>
    </row>
    <row r="22" spans="2:14" ht="16.5" customHeight="1" x14ac:dyDescent="0.2">
      <c r="B22" s="83" t="s">
        <v>20</v>
      </c>
      <c r="C22" s="10"/>
      <c r="D22" s="86">
        <v>645</v>
      </c>
      <c r="E22" s="86">
        <v>154</v>
      </c>
      <c r="F22" s="86">
        <v>298</v>
      </c>
      <c r="G22" s="86">
        <v>1097</v>
      </c>
      <c r="H22" s="86"/>
      <c r="I22" s="86">
        <v>28727</v>
      </c>
      <c r="J22" s="86">
        <v>25698</v>
      </c>
      <c r="K22" s="86">
        <v>33103</v>
      </c>
      <c r="L22" s="86"/>
      <c r="M22" s="86">
        <v>1278</v>
      </c>
      <c r="N22" s="86">
        <v>3</v>
      </c>
    </row>
    <row r="23" spans="2:14" ht="16.5" customHeight="1" x14ac:dyDescent="0.2">
      <c r="B23" s="83" t="s">
        <v>7</v>
      </c>
      <c r="C23" s="10"/>
      <c r="D23" s="86">
        <v>3923</v>
      </c>
      <c r="E23" s="86">
        <v>910</v>
      </c>
      <c r="F23" s="86">
        <v>826</v>
      </c>
      <c r="G23" s="86">
        <v>5659</v>
      </c>
      <c r="H23" s="86"/>
      <c r="I23" s="86">
        <v>149380</v>
      </c>
      <c r="J23" s="86">
        <v>143009</v>
      </c>
      <c r="K23" s="86">
        <v>148906</v>
      </c>
      <c r="L23" s="86"/>
      <c r="M23" s="86">
        <v>5644</v>
      </c>
      <c r="N23" s="86">
        <v>14</v>
      </c>
    </row>
    <row r="24" spans="2:14" ht="16.5" customHeight="1" x14ac:dyDescent="0.2">
      <c r="B24" s="83" t="s">
        <v>21</v>
      </c>
      <c r="C24" s="10"/>
      <c r="D24" s="86" t="s">
        <v>0</v>
      </c>
      <c r="E24" s="86" t="s">
        <v>0</v>
      </c>
      <c r="F24" s="86" t="s">
        <v>0</v>
      </c>
      <c r="G24" s="86" t="s">
        <v>0</v>
      </c>
      <c r="H24" s="86"/>
      <c r="I24" s="86" t="s">
        <v>0</v>
      </c>
      <c r="J24" s="86" t="s">
        <v>0</v>
      </c>
      <c r="K24" s="86" t="s">
        <v>0</v>
      </c>
      <c r="L24" s="86"/>
      <c r="M24" s="86" t="s">
        <v>0</v>
      </c>
      <c r="N24" s="86" t="s">
        <v>0</v>
      </c>
    </row>
    <row r="25" spans="2:14" ht="22.5" customHeight="1" x14ac:dyDescent="0.2">
      <c r="B25" s="83" t="s">
        <v>22</v>
      </c>
      <c r="C25" s="10"/>
      <c r="D25" s="86" t="s">
        <v>0</v>
      </c>
      <c r="E25" s="86" t="s">
        <v>0</v>
      </c>
      <c r="F25" s="86" t="s">
        <v>0</v>
      </c>
      <c r="G25" s="86" t="s">
        <v>0</v>
      </c>
      <c r="H25" s="86"/>
      <c r="I25" s="86" t="s">
        <v>0</v>
      </c>
      <c r="J25" s="86" t="s">
        <v>0</v>
      </c>
      <c r="K25" s="86" t="s">
        <v>0</v>
      </c>
      <c r="L25" s="86"/>
      <c r="M25" s="86" t="s">
        <v>0</v>
      </c>
      <c r="N25" s="86" t="s">
        <v>0</v>
      </c>
    </row>
    <row r="26" spans="2:14" ht="22.5" customHeight="1" x14ac:dyDescent="0.2">
      <c r="B26" s="83" t="s">
        <v>4</v>
      </c>
      <c r="C26" s="10"/>
      <c r="D26" s="86">
        <v>306</v>
      </c>
      <c r="E26" s="86">
        <v>0</v>
      </c>
      <c r="F26" s="86">
        <v>35</v>
      </c>
      <c r="G26" s="86">
        <v>341</v>
      </c>
      <c r="H26" s="86"/>
      <c r="I26" s="86">
        <v>2391</v>
      </c>
      <c r="J26" s="86">
        <v>1929</v>
      </c>
      <c r="K26" s="86">
        <v>2373</v>
      </c>
      <c r="L26" s="86"/>
      <c r="M26" s="86">
        <v>340</v>
      </c>
      <c r="N26" s="86">
        <v>1</v>
      </c>
    </row>
    <row r="27" spans="2:14" ht="22.5" customHeight="1" x14ac:dyDescent="0.2">
      <c r="B27" s="85" t="s">
        <v>36</v>
      </c>
      <c r="C27" s="11"/>
      <c r="D27" s="92">
        <v>21402</v>
      </c>
      <c r="E27" s="92">
        <v>6150</v>
      </c>
      <c r="F27" s="92">
        <v>10408</v>
      </c>
      <c r="G27" s="92">
        <v>37960</v>
      </c>
      <c r="H27" s="92"/>
      <c r="I27" s="92">
        <v>1024546</v>
      </c>
      <c r="J27" s="92">
        <v>944928</v>
      </c>
      <c r="K27" s="92">
        <v>1085138</v>
      </c>
      <c r="L27" s="92"/>
      <c r="M27" s="92">
        <v>40479</v>
      </c>
      <c r="N27" s="92">
        <v>100</v>
      </c>
    </row>
    <row r="28" spans="2:14" ht="6.75" customHeight="1" x14ac:dyDescent="0.2"/>
    <row r="29" spans="2:14" ht="13.5" customHeight="1" x14ac:dyDescent="0.2">
      <c r="B29" s="127" t="s">
        <v>97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116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6.75" customHeight="1" thickBot="1" x14ac:dyDescent="0.25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79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80</v>
      </c>
      <c r="C11" s="10"/>
      <c r="D11" s="86">
        <v>2260</v>
      </c>
      <c r="E11" s="86">
        <v>1062</v>
      </c>
      <c r="F11" s="86">
        <v>1727</v>
      </c>
      <c r="G11" s="86">
        <v>5049</v>
      </c>
      <c r="H11" s="86"/>
      <c r="I11" s="86">
        <v>178305</v>
      </c>
      <c r="J11" s="86">
        <v>164253</v>
      </c>
      <c r="K11" s="86">
        <v>193866</v>
      </c>
      <c r="L11" s="86"/>
      <c r="M11" s="86">
        <v>5547</v>
      </c>
      <c r="N11" s="86">
        <v>17</v>
      </c>
    </row>
    <row r="12" spans="1:18" ht="16.5" customHeight="1" x14ac:dyDescent="0.2">
      <c r="B12" s="83" t="s">
        <v>2</v>
      </c>
      <c r="C12" s="10"/>
      <c r="D12" s="86" t="s">
        <v>0</v>
      </c>
      <c r="E12" s="86" t="s">
        <v>0</v>
      </c>
      <c r="F12" s="86" t="s">
        <v>0</v>
      </c>
      <c r="G12" s="86" t="s">
        <v>0</v>
      </c>
      <c r="H12" s="86"/>
      <c r="I12" s="86" t="s">
        <v>0</v>
      </c>
      <c r="J12" s="86" t="s">
        <v>0</v>
      </c>
      <c r="K12" s="86" t="s">
        <v>0</v>
      </c>
      <c r="L12" s="86"/>
      <c r="M12" s="86" t="s">
        <v>0</v>
      </c>
      <c r="N12" s="86" t="s">
        <v>0</v>
      </c>
    </row>
    <row r="13" spans="1:18" ht="16.5" customHeight="1" x14ac:dyDescent="0.2">
      <c r="B13" s="83" t="s">
        <v>6</v>
      </c>
      <c r="C13" s="10"/>
      <c r="D13" s="86">
        <v>1624</v>
      </c>
      <c r="E13" s="86">
        <v>758</v>
      </c>
      <c r="F13" s="86">
        <v>1210</v>
      </c>
      <c r="G13" s="86">
        <v>3592</v>
      </c>
      <c r="H13" s="86"/>
      <c r="I13" s="86">
        <v>118889</v>
      </c>
      <c r="J13" s="86">
        <v>108906</v>
      </c>
      <c r="K13" s="86">
        <v>132337</v>
      </c>
      <c r="L13" s="86"/>
      <c r="M13" s="86">
        <v>4052</v>
      </c>
      <c r="N13" s="86">
        <v>12</v>
      </c>
    </row>
    <row r="14" spans="1:18" ht="16.5" customHeight="1" x14ac:dyDescent="0.2">
      <c r="B14" s="83" t="s">
        <v>17</v>
      </c>
      <c r="C14" s="10"/>
      <c r="D14" s="86">
        <v>1160</v>
      </c>
      <c r="E14" s="86">
        <v>472</v>
      </c>
      <c r="F14" s="86">
        <v>672</v>
      </c>
      <c r="G14" s="86">
        <v>2304</v>
      </c>
      <c r="H14" s="86"/>
      <c r="I14" s="86">
        <v>66596</v>
      </c>
      <c r="J14" s="86">
        <v>61248</v>
      </c>
      <c r="K14" s="86">
        <v>74404</v>
      </c>
      <c r="L14" s="86"/>
      <c r="M14" s="86">
        <v>2586</v>
      </c>
      <c r="N14" s="86">
        <v>6</v>
      </c>
    </row>
    <row r="15" spans="1:18" ht="22.5" customHeight="1" x14ac:dyDescent="0.2">
      <c r="B15" s="83" t="s">
        <v>5</v>
      </c>
      <c r="C15" s="10"/>
      <c r="D15" s="86">
        <v>8201</v>
      </c>
      <c r="E15" s="86">
        <v>1952</v>
      </c>
      <c r="F15" s="86">
        <v>4543</v>
      </c>
      <c r="G15" s="86">
        <v>14696</v>
      </c>
      <c r="H15" s="86"/>
      <c r="I15" s="86">
        <v>545151</v>
      </c>
      <c r="J15" s="86">
        <v>510778</v>
      </c>
      <c r="K15" s="86">
        <v>545367</v>
      </c>
      <c r="L15" s="86"/>
      <c r="M15" s="86">
        <v>14747</v>
      </c>
      <c r="N15" s="86">
        <v>46</v>
      </c>
    </row>
    <row r="16" spans="1:18" ht="16.5" customHeight="1" x14ac:dyDescent="0.2">
      <c r="B16" s="83" t="s">
        <v>3</v>
      </c>
      <c r="C16" s="10"/>
      <c r="D16" s="86" t="s">
        <v>0</v>
      </c>
      <c r="E16" s="86" t="s">
        <v>0</v>
      </c>
      <c r="F16" s="86" t="s">
        <v>0</v>
      </c>
      <c r="G16" s="86" t="s">
        <v>0</v>
      </c>
      <c r="H16" s="86"/>
      <c r="I16" s="86" t="s">
        <v>0</v>
      </c>
      <c r="J16" s="86" t="s">
        <v>0</v>
      </c>
      <c r="K16" s="86" t="s">
        <v>0</v>
      </c>
      <c r="L16" s="86"/>
      <c r="M16" s="86" t="s">
        <v>0</v>
      </c>
      <c r="N16" s="86" t="s">
        <v>0</v>
      </c>
    </row>
    <row r="17" spans="2:14" ht="16.5" customHeight="1" x14ac:dyDescent="0.2">
      <c r="B17" s="83" t="s">
        <v>14</v>
      </c>
      <c r="C17" s="10"/>
      <c r="D17" s="86">
        <v>1500</v>
      </c>
      <c r="E17" s="86">
        <v>1028</v>
      </c>
      <c r="F17" s="86">
        <v>903</v>
      </c>
      <c r="G17" s="86">
        <v>3431</v>
      </c>
      <c r="H17" s="86"/>
      <c r="I17" s="86">
        <v>122846</v>
      </c>
      <c r="J17" s="86">
        <v>114936</v>
      </c>
      <c r="K17" s="86">
        <v>135543</v>
      </c>
      <c r="L17" s="86"/>
      <c r="M17" s="86">
        <v>3847</v>
      </c>
      <c r="N17" s="86">
        <v>11</v>
      </c>
    </row>
    <row r="18" spans="2:14" ht="16.5" customHeight="1" x14ac:dyDescent="0.2">
      <c r="B18" s="84" t="s">
        <v>18</v>
      </c>
      <c r="C18" s="10"/>
      <c r="D18" s="86" t="s">
        <v>0</v>
      </c>
      <c r="E18" s="86" t="s">
        <v>0</v>
      </c>
      <c r="F18" s="86" t="s">
        <v>0</v>
      </c>
      <c r="G18" s="86" t="s">
        <v>0</v>
      </c>
      <c r="H18" s="86"/>
      <c r="I18" s="86" t="s">
        <v>0</v>
      </c>
      <c r="J18" s="86" t="s">
        <v>0</v>
      </c>
      <c r="K18" s="86" t="s">
        <v>0</v>
      </c>
      <c r="L18" s="86"/>
      <c r="M18" s="86" t="s">
        <v>0</v>
      </c>
      <c r="N18" s="86" t="s">
        <v>0</v>
      </c>
    </row>
    <row r="19" spans="2:14" ht="16.5" customHeight="1" x14ac:dyDescent="0.2">
      <c r="B19" s="83" t="s">
        <v>110</v>
      </c>
      <c r="C19" s="10"/>
      <c r="D19" s="86">
        <v>2624</v>
      </c>
      <c r="E19" s="86">
        <v>516</v>
      </c>
      <c r="F19" s="86">
        <v>1496</v>
      </c>
      <c r="G19" s="86">
        <v>4636</v>
      </c>
      <c r="H19" s="86"/>
      <c r="I19" s="86">
        <v>172514</v>
      </c>
      <c r="J19" s="86">
        <v>159263</v>
      </c>
      <c r="K19" s="86">
        <v>191219</v>
      </c>
      <c r="L19" s="86"/>
      <c r="M19" s="86">
        <v>5155</v>
      </c>
      <c r="N19" s="86">
        <v>16</v>
      </c>
    </row>
    <row r="20" spans="2:14" ht="22.5" customHeight="1" x14ac:dyDescent="0.2">
      <c r="B20" s="83" t="s">
        <v>1</v>
      </c>
      <c r="C20" s="10"/>
      <c r="D20" s="86">
        <v>999</v>
      </c>
      <c r="E20" s="86">
        <v>117</v>
      </c>
      <c r="F20" s="86">
        <v>145</v>
      </c>
      <c r="G20" s="86">
        <v>1261</v>
      </c>
      <c r="H20" s="86"/>
      <c r="I20" s="86">
        <v>48922</v>
      </c>
      <c r="J20" s="86">
        <v>47654</v>
      </c>
      <c r="K20" s="86">
        <v>52464</v>
      </c>
      <c r="L20" s="86"/>
      <c r="M20" s="86">
        <v>1352</v>
      </c>
      <c r="N20" s="86">
        <v>0</v>
      </c>
    </row>
    <row r="21" spans="2:14" ht="16.5" customHeight="1" x14ac:dyDescent="0.2">
      <c r="B21" s="84" t="s">
        <v>19</v>
      </c>
      <c r="C21" s="10"/>
      <c r="D21" s="86" t="s">
        <v>0</v>
      </c>
      <c r="E21" s="86" t="s">
        <v>0</v>
      </c>
      <c r="F21" s="86" t="s">
        <v>0</v>
      </c>
      <c r="G21" s="86" t="s">
        <v>0</v>
      </c>
      <c r="H21" s="86"/>
      <c r="I21" s="86" t="s">
        <v>0</v>
      </c>
      <c r="J21" s="86" t="s">
        <v>0</v>
      </c>
      <c r="K21" s="86" t="s">
        <v>0</v>
      </c>
      <c r="L21" s="86"/>
      <c r="M21" s="86" t="s">
        <v>0</v>
      </c>
      <c r="N21" s="86" t="s">
        <v>0</v>
      </c>
    </row>
    <row r="22" spans="2:14" ht="16.5" customHeight="1" x14ac:dyDescent="0.2">
      <c r="B22" s="84" t="s">
        <v>20</v>
      </c>
      <c r="C22" s="10"/>
      <c r="D22" s="86">
        <v>923</v>
      </c>
      <c r="E22" s="86">
        <v>430</v>
      </c>
      <c r="F22" s="86">
        <v>558</v>
      </c>
      <c r="G22" s="86">
        <v>1911</v>
      </c>
      <c r="H22" s="86"/>
      <c r="I22" s="86">
        <v>65841</v>
      </c>
      <c r="J22" s="86">
        <v>59360</v>
      </c>
      <c r="K22" s="86">
        <v>77036</v>
      </c>
      <c r="L22" s="86"/>
      <c r="M22" s="86">
        <v>2245</v>
      </c>
      <c r="N22" s="86">
        <v>6</v>
      </c>
    </row>
    <row r="23" spans="2:14" ht="16.5" customHeight="1" x14ac:dyDescent="0.2">
      <c r="B23" s="83" t="s">
        <v>65</v>
      </c>
      <c r="C23" s="10"/>
      <c r="D23" s="86">
        <v>3847</v>
      </c>
      <c r="E23" s="86">
        <v>457</v>
      </c>
      <c r="F23" s="86">
        <v>1621</v>
      </c>
      <c r="G23" s="86">
        <v>5925</v>
      </c>
      <c r="H23" s="86"/>
      <c r="I23" s="86">
        <v>206846</v>
      </c>
      <c r="J23" s="86">
        <v>193137</v>
      </c>
      <c r="K23" s="86">
        <v>199601</v>
      </c>
      <c r="L23" s="86"/>
      <c r="M23" s="86">
        <v>5716</v>
      </c>
      <c r="N23" s="86">
        <v>15</v>
      </c>
    </row>
    <row r="24" spans="2:14" ht="16.5" customHeight="1" x14ac:dyDescent="0.2">
      <c r="B24" s="84" t="s">
        <v>21</v>
      </c>
      <c r="C24" s="10"/>
      <c r="D24" s="86" t="s">
        <v>0</v>
      </c>
      <c r="E24" s="86" t="s">
        <v>0</v>
      </c>
      <c r="F24" s="86" t="s">
        <v>0</v>
      </c>
      <c r="G24" s="86" t="s">
        <v>0</v>
      </c>
      <c r="H24" s="86"/>
      <c r="I24" s="86" t="s">
        <v>0</v>
      </c>
      <c r="J24" s="86" t="s">
        <v>0</v>
      </c>
      <c r="K24" s="86" t="s">
        <v>0</v>
      </c>
      <c r="L24" s="86"/>
      <c r="M24" s="86" t="s">
        <v>0</v>
      </c>
      <c r="N24" s="86" t="s">
        <v>0</v>
      </c>
    </row>
    <row r="25" spans="2:14" ht="22.5" customHeight="1" x14ac:dyDescent="0.2">
      <c r="B25" s="84" t="s">
        <v>22</v>
      </c>
      <c r="C25" s="10"/>
      <c r="D25" s="86" t="s">
        <v>0</v>
      </c>
      <c r="E25" s="86" t="s">
        <v>0</v>
      </c>
      <c r="F25" s="86" t="s">
        <v>0</v>
      </c>
      <c r="G25" s="86" t="s">
        <v>0</v>
      </c>
      <c r="H25" s="86"/>
      <c r="I25" s="86" t="s">
        <v>0</v>
      </c>
      <c r="J25" s="86" t="s">
        <v>0</v>
      </c>
      <c r="K25" s="86" t="s">
        <v>0</v>
      </c>
      <c r="L25" s="86"/>
      <c r="M25" s="86" t="s">
        <v>0</v>
      </c>
      <c r="N25" s="86" t="s">
        <v>0</v>
      </c>
    </row>
    <row r="26" spans="2:14" ht="22.5" customHeight="1" x14ac:dyDescent="0.2">
      <c r="B26" s="83" t="s">
        <v>4</v>
      </c>
      <c r="C26" s="10"/>
      <c r="D26" s="86">
        <v>1240</v>
      </c>
      <c r="E26" s="86">
        <v>65</v>
      </c>
      <c r="F26" s="86">
        <v>614</v>
      </c>
      <c r="G26" s="86">
        <v>1919</v>
      </c>
      <c r="H26" s="86"/>
      <c r="I26" s="86">
        <v>57563</v>
      </c>
      <c r="J26" s="86">
        <v>48864</v>
      </c>
      <c r="K26" s="86">
        <v>58959</v>
      </c>
      <c r="L26" s="86"/>
      <c r="M26" s="86">
        <v>1976</v>
      </c>
      <c r="N26" s="86">
        <v>1</v>
      </c>
    </row>
    <row r="27" spans="2:14" ht="22.5" customHeight="1" x14ac:dyDescent="0.2">
      <c r="B27" s="85" t="s">
        <v>36</v>
      </c>
      <c r="C27" s="11"/>
      <c r="D27" s="92">
        <v>24378</v>
      </c>
      <c r="E27" s="92">
        <v>6857</v>
      </c>
      <c r="F27" s="92">
        <v>13489</v>
      </c>
      <c r="G27" s="92">
        <v>44724</v>
      </c>
      <c r="H27" s="92"/>
      <c r="I27" s="92">
        <v>1583473</v>
      </c>
      <c r="J27" s="92">
        <v>1468399</v>
      </c>
      <c r="K27" s="92">
        <v>1660796</v>
      </c>
      <c r="L27" s="92"/>
      <c r="M27" s="92">
        <v>47223</v>
      </c>
      <c r="N27" s="92">
        <v>130</v>
      </c>
    </row>
    <row r="28" spans="2:14" ht="6.75" customHeight="1" x14ac:dyDescent="0.2"/>
    <row r="29" spans="2:14" ht="13.5" customHeight="1" x14ac:dyDescent="0.2">
      <c r="B29" s="127" t="s">
        <v>97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99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13.5" customHeight="1" x14ac:dyDescent="0.2">
      <c r="B31" s="118" t="s">
        <v>69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2:14" ht="13.5" customHeight="1" x14ac:dyDescent="0.2">
      <c r="B32" s="118" t="s">
        <v>70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2:14" ht="6.75" customHeight="1" thickBot="1" x14ac:dyDescent="0.25">
      <c r="B33" s="94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</row>
  </sheetData>
  <mergeCells count="10">
    <mergeCell ref="B31:N31"/>
    <mergeCell ref="B32:N32"/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81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2384</v>
      </c>
      <c r="E11" s="86">
        <v>1101</v>
      </c>
      <c r="F11" s="86">
        <v>1812</v>
      </c>
      <c r="G11" s="86">
        <v>5297</v>
      </c>
      <c r="H11" s="86"/>
      <c r="I11" s="86">
        <v>169740</v>
      </c>
      <c r="J11" s="86">
        <v>171718</v>
      </c>
      <c r="K11" s="86">
        <v>200616</v>
      </c>
      <c r="L11" s="86"/>
      <c r="M11" s="86">
        <v>5738</v>
      </c>
      <c r="N11" s="86">
        <v>18</v>
      </c>
    </row>
    <row r="12" spans="1:18" ht="16.5" customHeight="1" x14ac:dyDescent="0.2">
      <c r="B12" s="83" t="s">
        <v>2</v>
      </c>
      <c r="C12" s="10"/>
      <c r="D12" s="86">
        <v>386</v>
      </c>
      <c r="E12" s="86">
        <v>64</v>
      </c>
      <c r="F12" s="86">
        <v>133</v>
      </c>
      <c r="G12" s="86">
        <v>583</v>
      </c>
      <c r="H12" s="86"/>
      <c r="I12" s="86">
        <v>28926</v>
      </c>
      <c r="J12" s="86">
        <v>20632</v>
      </c>
      <c r="K12" s="86">
        <v>24516</v>
      </c>
      <c r="L12" s="86"/>
      <c r="M12" s="86">
        <v>631</v>
      </c>
      <c r="N12" s="86">
        <v>0</v>
      </c>
    </row>
    <row r="13" spans="1:18" ht="16.5" customHeight="1" x14ac:dyDescent="0.2">
      <c r="B13" s="83" t="s">
        <v>6</v>
      </c>
      <c r="C13" s="10"/>
      <c r="D13" s="86">
        <v>2179</v>
      </c>
      <c r="E13" s="86">
        <v>931</v>
      </c>
      <c r="F13" s="86">
        <v>1540</v>
      </c>
      <c r="G13" s="86">
        <v>4650</v>
      </c>
      <c r="H13" s="86"/>
      <c r="I13" s="86">
        <v>147756</v>
      </c>
      <c r="J13" s="86">
        <v>142368</v>
      </c>
      <c r="K13" s="86">
        <v>169445</v>
      </c>
      <c r="L13" s="86"/>
      <c r="M13" s="86">
        <v>5139</v>
      </c>
      <c r="N13" s="86">
        <v>16</v>
      </c>
    </row>
    <row r="14" spans="1:18" ht="16.5" customHeight="1" x14ac:dyDescent="0.2">
      <c r="B14" s="83" t="s">
        <v>17</v>
      </c>
      <c r="C14" s="10"/>
      <c r="D14" s="86">
        <v>1363</v>
      </c>
      <c r="E14" s="86">
        <v>419</v>
      </c>
      <c r="F14" s="86">
        <v>608</v>
      </c>
      <c r="G14" s="86">
        <v>2390</v>
      </c>
      <c r="H14" s="86"/>
      <c r="I14" s="86">
        <v>69026</v>
      </c>
      <c r="J14" s="86">
        <v>58930</v>
      </c>
      <c r="K14" s="86">
        <v>69137</v>
      </c>
      <c r="L14" s="86"/>
      <c r="M14" s="86">
        <v>2565</v>
      </c>
      <c r="N14" s="86">
        <v>6</v>
      </c>
    </row>
    <row r="15" spans="1:18" ht="22.5" customHeight="1" x14ac:dyDescent="0.2">
      <c r="B15" s="83" t="s">
        <v>5</v>
      </c>
      <c r="C15" s="10"/>
      <c r="D15" s="86">
        <v>6395</v>
      </c>
      <c r="E15" s="86">
        <v>1473</v>
      </c>
      <c r="F15" s="86">
        <v>3736</v>
      </c>
      <c r="G15" s="86">
        <v>11604</v>
      </c>
      <c r="H15" s="86"/>
      <c r="I15" s="86">
        <v>472422</v>
      </c>
      <c r="J15" s="86">
        <v>400527</v>
      </c>
      <c r="K15" s="86">
        <v>436024</v>
      </c>
      <c r="L15" s="86"/>
      <c r="M15" s="86">
        <v>11831</v>
      </c>
      <c r="N15" s="86">
        <v>39</v>
      </c>
    </row>
    <row r="16" spans="1:18" ht="16.5" customHeight="1" x14ac:dyDescent="0.2">
      <c r="B16" s="83" t="s">
        <v>3</v>
      </c>
      <c r="C16" s="10"/>
      <c r="D16" s="86" t="s">
        <v>0</v>
      </c>
      <c r="E16" s="86" t="s">
        <v>0</v>
      </c>
      <c r="F16" s="86" t="s">
        <v>0</v>
      </c>
      <c r="G16" s="86" t="s">
        <v>0</v>
      </c>
      <c r="H16" s="86"/>
      <c r="I16" s="86" t="s">
        <v>0</v>
      </c>
      <c r="J16" s="86" t="s">
        <v>0</v>
      </c>
      <c r="K16" s="86" t="s">
        <v>0</v>
      </c>
      <c r="L16" s="86"/>
      <c r="M16" s="86" t="s">
        <v>0</v>
      </c>
      <c r="N16" s="86" t="s">
        <v>0</v>
      </c>
    </row>
    <row r="17" spans="2:14" ht="16.5" customHeight="1" x14ac:dyDescent="0.2">
      <c r="B17" s="83" t="s">
        <v>14</v>
      </c>
      <c r="C17" s="10"/>
      <c r="D17" s="86">
        <v>1820</v>
      </c>
      <c r="E17" s="86">
        <v>1190</v>
      </c>
      <c r="F17" s="86">
        <v>1022</v>
      </c>
      <c r="G17" s="86">
        <v>4032</v>
      </c>
      <c r="H17" s="86"/>
      <c r="I17" s="86">
        <v>133868</v>
      </c>
      <c r="J17" s="86">
        <v>137787</v>
      </c>
      <c r="K17" s="86">
        <v>161693</v>
      </c>
      <c r="L17" s="86"/>
      <c r="M17" s="86">
        <v>4491</v>
      </c>
      <c r="N17" s="86">
        <v>14</v>
      </c>
    </row>
    <row r="18" spans="2:14" ht="16.5" customHeight="1" x14ac:dyDescent="0.2">
      <c r="B18" s="84" t="s">
        <v>18</v>
      </c>
      <c r="C18" s="10"/>
      <c r="D18" s="86" t="s">
        <v>0</v>
      </c>
      <c r="E18" s="86" t="s">
        <v>0</v>
      </c>
      <c r="F18" s="86" t="s">
        <v>0</v>
      </c>
      <c r="G18" s="86" t="s">
        <v>0</v>
      </c>
      <c r="H18" s="86"/>
      <c r="I18" s="86" t="s">
        <v>0</v>
      </c>
      <c r="J18" s="86" t="s">
        <v>0</v>
      </c>
      <c r="K18" s="86" t="s">
        <v>0</v>
      </c>
      <c r="L18" s="86"/>
      <c r="M18" s="86" t="s">
        <v>0</v>
      </c>
      <c r="N18" s="86" t="s">
        <v>0</v>
      </c>
    </row>
    <row r="19" spans="2:14" ht="16.5" customHeight="1" x14ac:dyDescent="0.2">
      <c r="B19" s="83" t="s">
        <v>111</v>
      </c>
      <c r="C19" s="10"/>
      <c r="D19" s="86">
        <v>2068</v>
      </c>
      <c r="E19" s="86">
        <v>543</v>
      </c>
      <c r="F19" s="86">
        <v>1284</v>
      </c>
      <c r="G19" s="86">
        <v>3895</v>
      </c>
      <c r="H19" s="86"/>
      <c r="I19" s="86">
        <v>156882</v>
      </c>
      <c r="J19" s="86">
        <v>136790</v>
      </c>
      <c r="K19" s="86">
        <v>165965</v>
      </c>
      <c r="L19" s="86"/>
      <c r="M19" s="86">
        <v>4358</v>
      </c>
      <c r="N19" s="86">
        <v>12</v>
      </c>
    </row>
    <row r="20" spans="2:14" ht="22.5" customHeight="1" x14ac:dyDescent="0.2">
      <c r="B20" s="83" t="s">
        <v>1</v>
      </c>
      <c r="C20" s="10"/>
      <c r="D20" s="86">
        <v>1361</v>
      </c>
      <c r="E20" s="86">
        <v>329</v>
      </c>
      <c r="F20" s="86">
        <v>305</v>
      </c>
      <c r="G20" s="86">
        <v>1995</v>
      </c>
      <c r="H20" s="86"/>
      <c r="I20" s="86">
        <v>98724</v>
      </c>
      <c r="J20" s="86">
        <v>70929</v>
      </c>
      <c r="K20" s="86">
        <v>77564</v>
      </c>
      <c r="L20" s="86"/>
      <c r="M20" s="86">
        <v>2103</v>
      </c>
      <c r="N20" s="86">
        <v>5</v>
      </c>
    </row>
    <row r="21" spans="2:14" ht="16.5" customHeight="1" x14ac:dyDescent="0.2">
      <c r="B21" s="84" t="s">
        <v>19</v>
      </c>
      <c r="C21" s="10"/>
      <c r="D21" s="86" t="s">
        <v>0</v>
      </c>
      <c r="E21" s="86" t="s">
        <v>0</v>
      </c>
      <c r="F21" s="86" t="s">
        <v>0</v>
      </c>
      <c r="G21" s="86" t="s">
        <v>0</v>
      </c>
      <c r="H21" s="86"/>
      <c r="I21" s="86" t="s">
        <v>0</v>
      </c>
      <c r="J21" s="86" t="s">
        <v>0</v>
      </c>
      <c r="K21" s="86" t="s">
        <v>0</v>
      </c>
      <c r="L21" s="86"/>
      <c r="M21" s="86" t="s">
        <v>0</v>
      </c>
      <c r="N21" s="86" t="s">
        <v>0</v>
      </c>
    </row>
    <row r="22" spans="2:14" ht="16.5" customHeight="1" x14ac:dyDescent="0.2">
      <c r="B22" s="84" t="s">
        <v>20</v>
      </c>
      <c r="C22" s="10"/>
      <c r="D22" s="86">
        <v>1175</v>
      </c>
      <c r="E22" s="86">
        <v>564</v>
      </c>
      <c r="F22" s="86">
        <v>672</v>
      </c>
      <c r="G22" s="86">
        <v>2411</v>
      </c>
      <c r="H22" s="86"/>
      <c r="I22" s="86">
        <v>84780</v>
      </c>
      <c r="J22" s="86">
        <v>77828</v>
      </c>
      <c r="K22" s="86">
        <v>95592</v>
      </c>
      <c r="L22" s="86"/>
      <c r="M22" s="86">
        <v>2724</v>
      </c>
      <c r="N22" s="86">
        <v>6</v>
      </c>
    </row>
    <row r="23" spans="2:14" ht="16.5" customHeight="1" x14ac:dyDescent="0.2">
      <c r="B23" s="84" t="s">
        <v>7</v>
      </c>
      <c r="C23" s="10"/>
      <c r="D23" s="86">
        <v>3137</v>
      </c>
      <c r="E23" s="86">
        <v>296</v>
      </c>
      <c r="F23" s="86">
        <v>1303</v>
      </c>
      <c r="G23" s="86">
        <v>4736</v>
      </c>
      <c r="H23" s="86"/>
      <c r="I23" s="86">
        <v>219370</v>
      </c>
      <c r="J23" s="86">
        <v>153264</v>
      </c>
      <c r="K23" s="86">
        <v>160038</v>
      </c>
      <c r="L23" s="86"/>
      <c r="M23" s="86">
        <v>4573</v>
      </c>
      <c r="N23" s="86">
        <v>14</v>
      </c>
    </row>
    <row r="24" spans="2:14" ht="16.5" customHeight="1" x14ac:dyDescent="0.2">
      <c r="B24" s="84" t="s">
        <v>21</v>
      </c>
      <c r="C24" s="10"/>
      <c r="D24" s="86" t="s">
        <v>0</v>
      </c>
      <c r="E24" s="86" t="s">
        <v>0</v>
      </c>
      <c r="F24" s="86" t="s">
        <v>0</v>
      </c>
      <c r="G24" s="86" t="s">
        <v>0</v>
      </c>
      <c r="H24" s="86"/>
      <c r="I24" s="86" t="s">
        <v>0</v>
      </c>
      <c r="J24" s="86" t="s">
        <v>0</v>
      </c>
      <c r="K24" s="86" t="s">
        <v>0</v>
      </c>
      <c r="L24" s="86"/>
      <c r="M24" s="86" t="s">
        <v>0</v>
      </c>
      <c r="N24" s="86" t="s">
        <v>0</v>
      </c>
    </row>
    <row r="25" spans="2:14" ht="22.5" customHeight="1" x14ac:dyDescent="0.2">
      <c r="B25" s="84" t="s">
        <v>22</v>
      </c>
      <c r="C25" s="10"/>
      <c r="D25" s="86" t="s">
        <v>0</v>
      </c>
      <c r="E25" s="86" t="s">
        <v>0</v>
      </c>
      <c r="F25" s="86" t="s">
        <v>0</v>
      </c>
      <c r="G25" s="86" t="s">
        <v>0</v>
      </c>
      <c r="H25" s="86"/>
      <c r="I25" s="86" t="s">
        <v>0</v>
      </c>
      <c r="J25" s="86" t="s">
        <v>0</v>
      </c>
      <c r="K25" s="86" t="s">
        <v>0</v>
      </c>
      <c r="L25" s="86"/>
      <c r="M25" s="86" t="s">
        <v>0</v>
      </c>
      <c r="N25" s="86" t="s">
        <v>0</v>
      </c>
    </row>
    <row r="26" spans="2:14" ht="22.5" customHeight="1" x14ac:dyDescent="0.2">
      <c r="B26" s="83" t="s">
        <v>4</v>
      </c>
      <c r="C26" s="10"/>
      <c r="D26" s="86">
        <v>560</v>
      </c>
      <c r="E26" s="86">
        <v>160</v>
      </c>
      <c r="F26" s="86">
        <v>454</v>
      </c>
      <c r="G26" s="86">
        <v>1174</v>
      </c>
      <c r="H26" s="86"/>
      <c r="I26" s="86">
        <v>37704</v>
      </c>
      <c r="J26" s="86">
        <v>34090</v>
      </c>
      <c r="K26" s="86">
        <v>44965</v>
      </c>
      <c r="L26" s="86"/>
      <c r="M26" s="86">
        <v>1361</v>
      </c>
      <c r="N26" s="86">
        <v>0</v>
      </c>
    </row>
    <row r="27" spans="2:14" ht="22.5" customHeight="1" x14ac:dyDescent="0.2">
      <c r="B27" s="85" t="s">
        <v>36</v>
      </c>
      <c r="C27" s="11"/>
      <c r="D27" s="92">
        <v>22828</v>
      </c>
      <c r="E27" s="92">
        <v>7070</v>
      </c>
      <c r="F27" s="92">
        <v>12869</v>
      </c>
      <c r="G27" s="92">
        <v>42767</v>
      </c>
      <c r="H27" s="92"/>
      <c r="I27" s="92">
        <v>1619198</v>
      </c>
      <c r="J27" s="92">
        <v>1404863</v>
      </c>
      <c r="K27" s="92">
        <v>1605555</v>
      </c>
      <c r="L27" s="92"/>
      <c r="M27" s="92">
        <v>45514</v>
      </c>
      <c r="N27" s="92">
        <v>130</v>
      </c>
    </row>
    <row r="28" spans="2:14" ht="6.75" customHeight="1" x14ac:dyDescent="0.2"/>
    <row r="29" spans="2:14" ht="13.5" customHeight="1" x14ac:dyDescent="0.2">
      <c r="B29" s="127" t="s">
        <v>97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100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6.75" customHeight="1" thickBot="1" x14ac:dyDescent="0.25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30"/>
      <c r="B1" s="113" t="s">
        <v>43</v>
      </c>
      <c r="C1" s="113"/>
      <c r="D1" s="113"/>
      <c r="E1" s="129"/>
    </row>
    <row r="2" spans="1:18" s="2" customFormat="1" ht="16.5" customHeight="1" x14ac:dyDescent="0.25">
      <c r="A2" s="30"/>
      <c r="B2" s="114" t="s">
        <v>44</v>
      </c>
      <c r="C2" s="115"/>
      <c r="D2" s="115"/>
      <c r="E2" s="97"/>
    </row>
    <row r="3" spans="1:18" s="2" customFormat="1" ht="6.75" customHeight="1" x14ac:dyDescent="0.2">
      <c r="A3" s="32"/>
      <c r="B3" s="30"/>
      <c r="C3" s="30"/>
      <c r="D3" s="30"/>
      <c r="E3" s="97"/>
    </row>
    <row r="4" spans="1:18" s="2" customFormat="1" ht="16.5" customHeight="1" x14ac:dyDescent="0.2">
      <c r="B4" s="1"/>
      <c r="C4" s="1"/>
    </row>
    <row r="5" spans="1:18" s="5" customFormat="1" ht="15" customHeight="1" x14ac:dyDescent="0.3">
      <c r="B5" s="3" t="s">
        <v>16</v>
      </c>
      <c r="C5" s="4"/>
      <c r="D5" s="130" t="s">
        <v>82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</row>
    <row r="6" spans="1:18" s="5" customFormat="1" ht="2.25" customHeight="1" x14ac:dyDescent="0.3">
      <c r="B6" s="63"/>
      <c r="C6" s="6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4"/>
      <c r="P6" s="6"/>
      <c r="Q6" s="6"/>
      <c r="R6" s="6"/>
    </row>
    <row r="7" spans="1:18" s="5" customFormat="1" ht="6.75" customHeight="1" x14ac:dyDescent="0.3">
      <c r="B7" s="6"/>
      <c r="C7" s="6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4"/>
      <c r="P7" s="6"/>
      <c r="Q7" s="6"/>
      <c r="R7" s="6"/>
    </row>
    <row r="8" spans="1:18" ht="16.5" customHeight="1" x14ac:dyDescent="0.2">
      <c r="B8" s="74" t="s">
        <v>64</v>
      </c>
      <c r="C8" s="8"/>
      <c r="D8" s="132" t="s">
        <v>11</v>
      </c>
      <c r="E8" s="132"/>
      <c r="F8" s="132"/>
      <c r="G8" s="132"/>
      <c r="H8" s="14"/>
      <c r="I8" s="132" t="s">
        <v>12</v>
      </c>
      <c r="J8" s="132"/>
      <c r="K8" s="132"/>
      <c r="L8" s="14"/>
      <c r="M8" s="14" t="s">
        <v>95</v>
      </c>
      <c r="N8" s="14" t="s">
        <v>96</v>
      </c>
    </row>
    <row r="9" spans="1:18" ht="33" customHeight="1" x14ac:dyDescent="0.2">
      <c r="B9" s="69"/>
      <c r="C9" s="70"/>
      <c r="D9" s="71" t="s">
        <v>8</v>
      </c>
      <c r="E9" s="71" t="s">
        <v>9</v>
      </c>
      <c r="F9" s="71" t="s">
        <v>10</v>
      </c>
      <c r="G9" s="71" t="s">
        <v>13</v>
      </c>
      <c r="H9" s="71"/>
      <c r="I9" s="71" t="s">
        <v>23</v>
      </c>
      <c r="J9" s="71" t="s">
        <v>98</v>
      </c>
      <c r="K9" s="71" t="s">
        <v>13</v>
      </c>
      <c r="L9" s="71"/>
      <c r="M9" s="71"/>
      <c r="N9" s="71"/>
    </row>
    <row r="10" spans="1:18" ht="6.75" customHeight="1" x14ac:dyDescent="0.2">
      <c r="B10" s="7"/>
      <c r="C10" s="8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5" customHeight="1" x14ac:dyDescent="0.2">
      <c r="B11" s="83" t="s">
        <v>15</v>
      </c>
      <c r="C11" s="10"/>
      <c r="D11" s="86">
        <v>2665</v>
      </c>
      <c r="E11" s="86">
        <v>1110</v>
      </c>
      <c r="F11" s="86">
        <v>1709</v>
      </c>
      <c r="G11" s="86">
        <v>5484</v>
      </c>
      <c r="H11" s="86"/>
      <c r="I11" s="86">
        <v>196417</v>
      </c>
      <c r="J11" s="86">
        <v>182420</v>
      </c>
      <c r="K11" s="86">
        <v>221478</v>
      </c>
      <c r="L11" s="86"/>
      <c r="M11" s="86">
        <v>6247</v>
      </c>
      <c r="N11" s="86">
        <v>17</v>
      </c>
    </row>
    <row r="12" spans="1:18" ht="16.5" customHeight="1" x14ac:dyDescent="0.2">
      <c r="B12" s="83" t="s">
        <v>2</v>
      </c>
      <c r="C12" s="10"/>
      <c r="D12" s="86" t="s">
        <v>0</v>
      </c>
      <c r="E12" s="86" t="s">
        <v>0</v>
      </c>
      <c r="F12" s="86" t="s">
        <v>0</v>
      </c>
      <c r="G12" s="86" t="s">
        <v>0</v>
      </c>
      <c r="H12" s="86"/>
      <c r="I12" s="86" t="s">
        <v>0</v>
      </c>
      <c r="J12" s="86" t="s">
        <v>0</v>
      </c>
      <c r="K12" s="86" t="s">
        <v>0</v>
      </c>
      <c r="L12" s="86"/>
      <c r="M12" s="86" t="s">
        <v>0</v>
      </c>
      <c r="N12" s="86" t="s">
        <v>0</v>
      </c>
    </row>
    <row r="13" spans="1:18" ht="16.5" customHeight="1" x14ac:dyDescent="0.2">
      <c r="B13" s="83" t="s">
        <v>6</v>
      </c>
      <c r="C13" s="10"/>
      <c r="D13" s="86">
        <v>2277</v>
      </c>
      <c r="E13" s="86">
        <v>1148</v>
      </c>
      <c r="F13" s="86">
        <v>1342</v>
      </c>
      <c r="G13" s="86">
        <v>4767</v>
      </c>
      <c r="H13" s="86"/>
      <c r="I13" s="86">
        <v>158705</v>
      </c>
      <c r="J13" s="86">
        <v>148534</v>
      </c>
      <c r="K13" s="86">
        <v>177773</v>
      </c>
      <c r="L13" s="86"/>
      <c r="M13" s="86">
        <v>5386</v>
      </c>
      <c r="N13" s="86">
        <v>14</v>
      </c>
    </row>
    <row r="14" spans="1:18" ht="16.5" customHeight="1" x14ac:dyDescent="0.2">
      <c r="B14" s="83" t="s">
        <v>17</v>
      </c>
      <c r="C14" s="10"/>
      <c r="D14" s="86">
        <v>1492</v>
      </c>
      <c r="E14" s="86">
        <v>361</v>
      </c>
      <c r="F14" s="86">
        <v>673</v>
      </c>
      <c r="G14" s="86">
        <v>2526</v>
      </c>
      <c r="H14" s="86"/>
      <c r="I14" s="86">
        <v>68288</v>
      </c>
      <c r="J14" s="86">
        <v>61932</v>
      </c>
      <c r="K14" s="86">
        <v>76774</v>
      </c>
      <c r="L14" s="86"/>
      <c r="M14" s="86">
        <v>2934</v>
      </c>
      <c r="N14" s="86">
        <v>6</v>
      </c>
    </row>
    <row r="15" spans="1:18" ht="22.5" customHeight="1" x14ac:dyDescent="0.2">
      <c r="B15" s="83" t="s">
        <v>5</v>
      </c>
      <c r="C15" s="10"/>
      <c r="D15" s="86">
        <v>7553</v>
      </c>
      <c r="E15" s="86">
        <v>1430</v>
      </c>
      <c r="F15" s="86">
        <v>3864</v>
      </c>
      <c r="G15" s="86">
        <v>12847</v>
      </c>
      <c r="H15" s="86"/>
      <c r="I15" s="86">
        <v>478949</v>
      </c>
      <c r="J15" s="86">
        <v>447117</v>
      </c>
      <c r="K15" s="86">
        <v>502070</v>
      </c>
      <c r="L15" s="86"/>
      <c r="M15" s="86">
        <v>13547</v>
      </c>
      <c r="N15" s="86">
        <v>39</v>
      </c>
    </row>
    <row r="16" spans="1:18" ht="16.5" customHeight="1" x14ac:dyDescent="0.2">
      <c r="B16" s="83" t="s">
        <v>3</v>
      </c>
      <c r="C16" s="10"/>
      <c r="D16" s="86" t="s">
        <v>0</v>
      </c>
      <c r="E16" s="86" t="s">
        <v>0</v>
      </c>
      <c r="F16" s="86" t="s">
        <v>0</v>
      </c>
      <c r="G16" s="86" t="s">
        <v>0</v>
      </c>
      <c r="H16" s="86"/>
      <c r="I16" s="86" t="s">
        <v>0</v>
      </c>
      <c r="J16" s="86" t="s">
        <v>0</v>
      </c>
      <c r="K16" s="86" t="s">
        <v>0</v>
      </c>
      <c r="L16" s="86"/>
      <c r="M16" s="86" t="s">
        <v>0</v>
      </c>
      <c r="N16" s="86" t="s">
        <v>0</v>
      </c>
    </row>
    <row r="17" spans="2:14" ht="16.5" customHeight="1" x14ac:dyDescent="0.2">
      <c r="B17" s="83" t="s">
        <v>14</v>
      </c>
      <c r="C17" s="10"/>
      <c r="D17" s="86">
        <v>1900</v>
      </c>
      <c r="E17" s="86">
        <v>1308</v>
      </c>
      <c r="F17" s="86">
        <v>914</v>
      </c>
      <c r="G17" s="86">
        <v>4122</v>
      </c>
      <c r="H17" s="86"/>
      <c r="I17" s="86">
        <v>149781</v>
      </c>
      <c r="J17" s="86">
        <v>141744</v>
      </c>
      <c r="K17" s="86">
        <v>171874</v>
      </c>
      <c r="L17" s="86"/>
      <c r="M17" s="86">
        <v>4795</v>
      </c>
      <c r="N17" s="86">
        <v>13</v>
      </c>
    </row>
    <row r="18" spans="2:14" ht="16.5" customHeight="1" x14ac:dyDescent="0.2">
      <c r="B18" s="84" t="s">
        <v>18</v>
      </c>
      <c r="C18" s="10"/>
      <c r="D18" s="86" t="s">
        <v>0</v>
      </c>
      <c r="E18" s="86" t="s">
        <v>0</v>
      </c>
      <c r="F18" s="86" t="s">
        <v>0</v>
      </c>
      <c r="G18" s="86" t="s">
        <v>0</v>
      </c>
      <c r="H18" s="86"/>
      <c r="I18" s="86" t="s">
        <v>0</v>
      </c>
      <c r="J18" s="86" t="s">
        <v>0</v>
      </c>
      <c r="K18" s="86" t="s">
        <v>0</v>
      </c>
      <c r="L18" s="86"/>
      <c r="M18" s="86" t="s">
        <v>0</v>
      </c>
      <c r="N18" s="86" t="s">
        <v>0</v>
      </c>
    </row>
    <row r="19" spans="2:14" ht="16.5" customHeight="1" x14ac:dyDescent="0.2">
      <c r="B19" s="83" t="s">
        <v>110</v>
      </c>
      <c r="C19" s="10"/>
      <c r="D19" s="86">
        <v>2147</v>
      </c>
      <c r="E19" s="86">
        <v>490</v>
      </c>
      <c r="F19" s="86">
        <v>1450</v>
      </c>
      <c r="G19" s="86">
        <v>4087</v>
      </c>
      <c r="H19" s="86"/>
      <c r="I19" s="86">
        <v>154518</v>
      </c>
      <c r="J19" s="86">
        <v>138551</v>
      </c>
      <c r="K19" s="86">
        <v>176424</v>
      </c>
      <c r="L19" s="86"/>
      <c r="M19" s="86">
        <v>4720</v>
      </c>
      <c r="N19" s="86">
        <v>13</v>
      </c>
    </row>
    <row r="20" spans="2:14" ht="22.5" customHeight="1" x14ac:dyDescent="0.2">
      <c r="B20" s="83" t="s">
        <v>1</v>
      </c>
      <c r="C20" s="10"/>
      <c r="D20" s="86">
        <v>2491</v>
      </c>
      <c r="E20" s="86">
        <v>115</v>
      </c>
      <c r="F20" s="86">
        <v>346</v>
      </c>
      <c r="G20" s="86">
        <v>2952</v>
      </c>
      <c r="H20" s="86"/>
      <c r="I20" s="86">
        <v>109953</v>
      </c>
      <c r="J20" s="86">
        <v>106066</v>
      </c>
      <c r="K20" s="86">
        <v>114324</v>
      </c>
      <c r="L20" s="86"/>
      <c r="M20" s="86">
        <v>3078</v>
      </c>
      <c r="N20" s="86">
        <v>8</v>
      </c>
    </row>
    <row r="21" spans="2:14" ht="16.5" customHeight="1" x14ac:dyDescent="0.2">
      <c r="B21" s="84" t="s">
        <v>19</v>
      </c>
      <c r="C21" s="10"/>
      <c r="D21" s="86" t="s">
        <v>0</v>
      </c>
      <c r="E21" s="86" t="s">
        <v>0</v>
      </c>
      <c r="F21" s="86" t="s">
        <v>0</v>
      </c>
      <c r="G21" s="86" t="s">
        <v>0</v>
      </c>
      <c r="H21" s="86"/>
      <c r="I21" s="86" t="s">
        <v>0</v>
      </c>
      <c r="J21" s="86" t="s">
        <v>0</v>
      </c>
      <c r="K21" s="86" t="s">
        <v>0</v>
      </c>
      <c r="L21" s="86"/>
      <c r="M21" s="86" t="s">
        <v>0</v>
      </c>
      <c r="N21" s="86" t="s">
        <v>0</v>
      </c>
    </row>
    <row r="22" spans="2:14" ht="16.5" customHeight="1" x14ac:dyDescent="0.2">
      <c r="B22" s="84" t="s">
        <v>20</v>
      </c>
      <c r="C22" s="10"/>
      <c r="D22" s="86">
        <v>2009</v>
      </c>
      <c r="E22" s="86">
        <v>712</v>
      </c>
      <c r="F22" s="86">
        <v>874</v>
      </c>
      <c r="G22" s="86">
        <v>3595</v>
      </c>
      <c r="H22" s="86"/>
      <c r="I22" s="86">
        <v>129136</v>
      </c>
      <c r="J22" s="86">
        <v>119199</v>
      </c>
      <c r="K22" s="86">
        <v>145657</v>
      </c>
      <c r="L22" s="86"/>
      <c r="M22" s="86">
        <v>4100</v>
      </c>
      <c r="N22" s="86">
        <v>10</v>
      </c>
    </row>
    <row r="23" spans="2:14" ht="16.5" customHeight="1" x14ac:dyDescent="0.2">
      <c r="B23" s="84" t="s">
        <v>7</v>
      </c>
      <c r="C23" s="10"/>
      <c r="D23" s="86">
        <v>1061</v>
      </c>
      <c r="E23" s="86">
        <v>123</v>
      </c>
      <c r="F23" s="86">
        <v>524</v>
      </c>
      <c r="G23" s="86">
        <v>1708</v>
      </c>
      <c r="H23" s="86"/>
      <c r="I23" s="86">
        <v>61375</v>
      </c>
      <c r="J23" s="86">
        <v>55815</v>
      </c>
      <c r="K23" s="86">
        <v>62236</v>
      </c>
      <c r="L23" s="86"/>
      <c r="M23" s="86">
        <v>1735</v>
      </c>
      <c r="N23" s="86">
        <v>3</v>
      </c>
    </row>
    <row r="24" spans="2:14" ht="16.5" customHeight="1" x14ac:dyDescent="0.2">
      <c r="B24" s="84" t="s">
        <v>21</v>
      </c>
      <c r="C24" s="10"/>
      <c r="D24" s="86" t="s">
        <v>0</v>
      </c>
      <c r="E24" s="86" t="s">
        <v>0</v>
      </c>
      <c r="F24" s="86" t="s">
        <v>0</v>
      </c>
      <c r="G24" s="86" t="s">
        <v>0</v>
      </c>
      <c r="H24" s="86"/>
      <c r="I24" s="86" t="s">
        <v>0</v>
      </c>
      <c r="J24" s="86" t="s">
        <v>0</v>
      </c>
      <c r="K24" s="86" t="s">
        <v>0</v>
      </c>
      <c r="L24" s="86"/>
      <c r="M24" s="86" t="s">
        <v>0</v>
      </c>
      <c r="N24" s="86" t="s">
        <v>0</v>
      </c>
    </row>
    <row r="25" spans="2:14" ht="22.5" customHeight="1" x14ac:dyDescent="0.2">
      <c r="B25" s="84" t="s">
        <v>22</v>
      </c>
      <c r="C25" s="10"/>
      <c r="D25" s="86">
        <v>1677</v>
      </c>
      <c r="E25" s="86">
        <v>95</v>
      </c>
      <c r="F25" s="86">
        <v>714</v>
      </c>
      <c r="G25" s="86">
        <v>2486</v>
      </c>
      <c r="H25" s="86"/>
      <c r="I25" s="86">
        <v>96041</v>
      </c>
      <c r="J25" s="86">
        <v>87186</v>
      </c>
      <c r="K25" s="86">
        <v>109721</v>
      </c>
      <c r="L25" s="86"/>
      <c r="M25" s="86">
        <v>2867</v>
      </c>
      <c r="N25" s="86">
        <v>7</v>
      </c>
    </row>
    <row r="26" spans="2:14" ht="22.5" customHeight="1" x14ac:dyDescent="0.2">
      <c r="B26" s="83" t="s">
        <v>4</v>
      </c>
      <c r="C26" s="10"/>
      <c r="D26" s="86">
        <v>532</v>
      </c>
      <c r="E26" s="86">
        <v>23</v>
      </c>
      <c r="F26" s="86">
        <v>346</v>
      </c>
      <c r="G26" s="86">
        <v>901</v>
      </c>
      <c r="H26" s="86"/>
      <c r="I26" s="86">
        <v>23320</v>
      </c>
      <c r="J26" s="86">
        <v>16656</v>
      </c>
      <c r="K26" s="86">
        <v>20139</v>
      </c>
      <c r="L26" s="86"/>
      <c r="M26" s="86">
        <v>818</v>
      </c>
      <c r="N26" s="86">
        <v>0</v>
      </c>
    </row>
    <row r="27" spans="2:14" ht="22.5" customHeight="1" x14ac:dyDescent="0.2">
      <c r="B27" s="85" t="s">
        <v>36</v>
      </c>
      <c r="C27" s="11"/>
      <c r="D27" s="92">
        <v>25804</v>
      </c>
      <c r="E27" s="92">
        <v>6915</v>
      </c>
      <c r="F27" s="92">
        <v>12756</v>
      </c>
      <c r="G27" s="92">
        <v>45475</v>
      </c>
      <c r="H27" s="92"/>
      <c r="I27" s="92">
        <v>1626483</v>
      </c>
      <c r="J27" s="92">
        <v>1505220</v>
      </c>
      <c r="K27" s="92">
        <v>1778470</v>
      </c>
      <c r="L27" s="92"/>
      <c r="M27" s="92">
        <v>50227</v>
      </c>
      <c r="N27" s="92">
        <v>130</v>
      </c>
    </row>
    <row r="28" spans="2:14" ht="6.75" customHeight="1" x14ac:dyDescent="0.2"/>
    <row r="29" spans="2:14" ht="13.5" customHeight="1" x14ac:dyDescent="0.2">
      <c r="B29" s="127" t="s">
        <v>97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ht="13.5" customHeight="1" x14ac:dyDescent="0.2">
      <c r="B30" s="118" t="s">
        <v>101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2:14" ht="6.75" customHeight="1" thickBot="1" x14ac:dyDescent="0.25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Steckbrief</vt:lpstr>
      <vt:lpstr>Zeitreihe</vt:lpstr>
      <vt:lpstr>Frauenanteil</vt:lpstr>
      <vt:lpstr>2016</vt:lpstr>
      <vt:lpstr>2012</vt:lpstr>
      <vt:lpstr>2008</vt:lpstr>
      <vt:lpstr>2004</vt:lpstr>
      <vt:lpstr>2000</vt:lpstr>
      <vt:lpstr>1996</vt:lpstr>
      <vt:lpstr>1992</vt:lpstr>
      <vt:lpstr>1988</vt:lpstr>
      <vt:lpstr>Frauenanteil!Drucktitel</vt:lpstr>
      <vt:lpstr>Steckbrief!Drucktitel</vt:lpstr>
      <vt:lpstr>Zeitreihe!Drucktitel</vt:lpstr>
    </vt:vector>
  </TitlesOfParts>
  <Company>Wirtschafts- und Sozialdepartement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Grossratswahlen Basel-Stadt</dc:title>
  <dc:creator>Statistisches Amt Basel-Stadt</dc:creator>
  <cp:keywords>Politische Statistik</cp:keywords>
  <cp:lastModifiedBy>Eva Gschwind</cp:lastModifiedBy>
  <cp:lastPrinted>2015-05-18T12:30:05Z</cp:lastPrinted>
  <dcterms:created xsi:type="dcterms:W3CDTF">2005-01-13T16:05:42Z</dcterms:created>
  <dcterms:modified xsi:type="dcterms:W3CDTF">2017-08-10T08:31:01Z</dcterms:modified>
  <cp:category>Wahlen</cp:category>
</cp:coreProperties>
</file>